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27.8.2008" sheetId="1" r:id="rId1"/>
    <sheet name="19.8.2009" sheetId="2" r:id="rId2"/>
    <sheet name="25.8.2010" sheetId="3" r:id="rId3"/>
    <sheet name="18.8.2011" sheetId="4" r:id="rId4"/>
    <sheet name="22.8.2012" sheetId="5" r:id="rId5"/>
    <sheet name="29.8.2012" sheetId="6" r:id="rId6"/>
    <sheet name="5.9.2012" sheetId="7" r:id="rId7"/>
    <sheet name="12.9.2012" sheetId="8" r:id="rId8"/>
    <sheet name="19.9.2012" sheetId="9" r:id="rId9"/>
  </sheets>
  <definedNames/>
  <calcPr fullCalcOnLoad="1"/>
</workbook>
</file>

<file path=xl/sharedStrings.xml><?xml version="1.0" encoding="utf-8"?>
<sst xmlns="http://schemas.openxmlformats.org/spreadsheetml/2006/main" count="319" uniqueCount="54">
  <si>
    <t>SPREMLJANJE DOZOREVANJA GROZDJA  2008</t>
  </si>
  <si>
    <t>KRAS</t>
  </si>
  <si>
    <t>Datum :</t>
  </si>
  <si>
    <t>Vzorec</t>
  </si>
  <si>
    <t>masa</t>
  </si>
  <si>
    <t>sladkor</t>
  </si>
  <si>
    <t>sk.kisl.</t>
  </si>
  <si>
    <t>pH</t>
  </si>
  <si>
    <t>puf.kap.</t>
  </si>
  <si>
    <t>org. kisl.</t>
  </si>
  <si>
    <t>(g/l)</t>
  </si>
  <si>
    <t>100 jagod v g</t>
  </si>
  <si>
    <t>Oe</t>
  </si>
  <si>
    <t>Brix</t>
  </si>
  <si>
    <t>v g/l</t>
  </si>
  <si>
    <t xml:space="preserve">  jabolčna    </t>
  </si>
  <si>
    <t>vinska</t>
  </si>
  <si>
    <t>CHARDONNAY: povprečje</t>
  </si>
  <si>
    <t>Brestovica</t>
  </si>
  <si>
    <t>Komen</t>
  </si>
  <si>
    <t>Kraljevc</t>
  </si>
  <si>
    <t>Filipčje brdo</t>
  </si>
  <si>
    <t>Šepulje</t>
  </si>
  <si>
    <t>SIVI PINOT : povprečje</t>
  </si>
  <si>
    <t>Ravnje</t>
  </si>
  <si>
    <t>SAUVIGNON : povprečje</t>
  </si>
  <si>
    <t>Godnje</t>
  </si>
  <si>
    <t>KGZS - Zavod GO</t>
  </si>
  <si>
    <t>Pri hrastu 18</t>
  </si>
  <si>
    <t>5000 Nova Gorica</t>
  </si>
  <si>
    <t>SPREMLJANJE DOZOREVANJA GROZDJA  2009 dne 19.8.2009</t>
  </si>
  <si>
    <t xml:space="preserve">vinska  </t>
  </si>
  <si>
    <t>SIVI PINOT: povprečje</t>
  </si>
  <si>
    <t>SPREMLJANJE DOZOREVANJA GROZDJA  2010 dne 25.8.2010</t>
  </si>
  <si>
    <t>SPREMLJANJE DOZOREVANJA GROZDJA  2011 dne 18.8.2011</t>
  </si>
  <si>
    <t>Štanjel</t>
  </si>
  <si>
    <t>SPREMLJANJE DOZOREVANJA GROZDJA  2012 dne 22.8.2012</t>
  </si>
  <si>
    <t>REBULA: povprečje</t>
  </si>
  <si>
    <t>Dolenje</t>
  </si>
  <si>
    <t>SPREMLJANJE DOZOREVANJA GROZDJA  2012 dne 29.8.2012</t>
  </si>
  <si>
    <t>MALVAZIJA: povprečje</t>
  </si>
  <si>
    <t>VIT. GRG.: povprečje</t>
  </si>
  <si>
    <t>Križ</t>
  </si>
  <si>
    <t>Sveto</t>
  </si>
  <si>
    <t>CAB. SAUV.: povprečje</t>
  </si>
  <si>
    <t>Krajna vas</t>
  </si>
  <si>
    <t>REFOŠK: povprečje</t>
  </si>
  <si>
    <t>Dutovlje</t>
  </si>
  <si>
    <t>Pliskovica</t>
  </si>
  <si>
    <t>SPREMLJANJE DOZOREVANJA GROZDJA  2012 dne5.9.2012</t>
  </si>
  <si>
    <t>Gorjansko</t>
  </si>
  <si>
    <t>SPREMLJANJE DOZOREVANJA GROZDJA  2012 dne 12.9.2012</t>
  </si>
  <si>
    <t>/</t>
  </si>
  <si>
    <t>SPREMLJANJE DOZOREVANJA GROZDJA  2012 dne 19.9.2012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</si>
</sst>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DD/MM/YYYY"/>
    <numFmt numFmtId="168" formatCode="0"/>
  </numFmts>
  <fonts count="9">
    <font>
      <sz val="12"/>
      <name val="Times New Roman CE"/>
      <family val="1"/>
    </font>
    <font>
      <sz val="10"/>
      <name val="Arial"/>
      <family val="0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8" fillId="0" borderId="12" xfId="0" applyFont="1" applyBorder="1" applyAlignment="1">
      <alignment/>
    </xf>
    <xf numFmtId="168" fontId="8" fillId="0" borderId="13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4" fontId="6" fillId="0" borderId="14" xfId="0" applyFont="1" applyBorder="1" applyAlignment="1">
      <alignment/>
    </xf>
    <xf numFmtId="164" fontId="6" fillId="0" borderId="15" xfId="0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4" fontId="6" fillId="0" borderId="17" xfId="0" applyFont="1" applyBorder="1" applyAlignment="1">
      <alignment/>
    </xf>
    <xf numFmtId="164" fontId="6" fillId="0" borderId="9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4" fontId="6" fillId="0" borderId="19" xfId="0" applyFont="1" applyBorder="1" applyAlignment="1">
      <alignment/>
    </xf>
    <xf numFmtId="164" fontId="6" fillId="0" borderId="2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4" fontId="6" fillId="0" borderId="23" xfId="0" applyFont="1" applyBorder="1" applyAlignment="1">
      <alignment/>
    </xf>
    <xf numFmtId="164" fontId="6" fillId="0" borderId="24" xfId="0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5" fillId="0" borderId="5" xfId="0" applyFont="1" applyBorder="1" applyAlignment="1">
      <alignment/>
    </xf>
    <xf numFmtId="168" fontId="5" fillId="0" borderId="2" xfId="0" applyNumberFormat="1" applyFont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10" xfId="0" applyFont="1" applyBorder="1" applyAlignment="1">
      <alignment/>
    </xf>
    <xf numFmtId="168" fontId="5" fillId="0" borderId="8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8" fillId="0" borderId="26" xfId="0" applyFont="1" applyBorder="1" applyAlignment="1">
      <alignment/>
    </xf>
    <xf numFmtId="164" fontId="8" fillId="0" borderId="27" xfId="0" applyFont="1" applyBorder="1" applyAlignment="1">
      <alignment/>
    </xf>
    <xf numFmtId="168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166" fontId="8" fillId="0" borderId="28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4" fontId="6" fillId="0" borderId="30" xfId="0" applyFont="1" applyBorder="1" applyAlignment="1">
      <alignment/>
    </xf>
    <xf numFmtId="164" fontId="6" fillId="0" borderId="31" xfId="0" applyFont="1" applyBorder="1" applyAlignment="1">
      <alignment/>
    </xf>
    <xf numFmtId="168" fontId="6" fillId="0" borderId="32" xfId="0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6" fontId="6" fillId="0" borderId="32" xfId="0" applyNumberFormat="1" applyFont="1" applyBorder="1" applyAlignment="1">
      <alignment horizontal="center"/>
    </xf>
    <xf numFmtId="164" fontId="6" fillId="0" borderId="32" xfId="0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164" fontId="6" fillId="0" borderId="34" xfId="0" applyFont="1" applyBorder="1" applyAlignment="1">
      <alignment/>
    </xf>
    <xf numFmtId="168" fontId="6" fillId="0" borderId="15" xfId="0" applyNumberFormat="1" applyFont="1" applyBorder="1" applyAlignment="1">
      <alignment horizontal="center"/>
    </xf>
    <xf numFmtId="164" fontId="6" fillId="0" borderId="35" xfId="0" applyFont="1" applyBorder="1" applyAlignment="1">
      <alignment/>
    </xf>
    <xf numFmtId="168" fontId="6" fillId="0" borderId="9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6" fillId="0" borderId="12" xfId="0" applyFont="1" applyBorder="1" applyAlignment="1">
      <alignment/>
    </xf>
    <xf numFmtId="164" fontId="6" fillId="0" borderId="36" xfId="0" applyFont="1" applyBorder="1" applyAlignment="1">
      <alignment/>
    </xf>
    <xf numFmtId="168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165" fontId="6" fillId="0" borderId="38" xfId="0" applyNumberFormat="1" applyFont="1" applyBorder="1" applyAlignment="1">
      <alignment horizontal="center"/>
    </xf>
    <xf numFmtId="168" fontId="6" fillId="0" borderId="39" xfId="0" applyNumberFormat="1" applyFont="1" applyBorder="1" applyAlignment="1">
      <alignment horizontal="center"/>
    </xf>
    <xf numFmtId="164" fontId="6" fillId="0" borderId="40" xfId="0" applyFont="1" applyBorder="1" applyAlignment="1">
      <alignment/>
    </xf>
    <xf numFmtId="164" fontId="6" fillId="0" borderId="41" xfId="0" applyFont="1" applyBorder="1" applyAlignment="1">
      <alignment/>
    </xf>
    <xf numFmtId="168" fontId="6" fillId="0" borderId="42" xfId="0" applyNumberFormat="1" applyFont="1" applyBorder="1" applyAlignment="1">
      <alignment horizontal="center"/>
    </xf>
    <xf numFmtId="165" fontId="6" fillId="0" borderId="42" xfId="0" applyNumberFormat="1" applyFont="1" applyBorder="1" applyAlignment="1">
      <alignment horizontal="center"/>
    </xf>
    <xf numFmtId="166" fontId="6" fillId="0" borderId="42" xfId="0" applyNumberFormat="1" applyFont="1" applyBorder="1" applyAlignment="1">
      <alignment horizontal="center"/>
    </xf>
    <xf numFmtId="164" fontId="6" fillId="0" borderId="42" xfId="0" applyFont="1" applyBorder="1" applyAlignment="1">
      <alignment horizontal="center"/>
    </xf>
    <xf numFmtId="165" fontId="6" fillId="0" borderId="43" xfId="0" applyNumberFormat="1" applyFont="1" applyBorder="1" applyAlignment="1">
      <alignment horizontal="center"/>
    </xf>
    <xf numFmtId="164" fontId="6" fillId="0" borderId="44" xfId="0" applyFont="1" applyBorder="1" applyAlignment="1">
      <alignment/>
    </xf>
    <xf numFmtId="164" fontId="6" fillId="0" borderId="45" xfId="0" applyFont="1" applyBorder="1" applyAlignment="1">
      <alignment/>
    </xf>
    <xf numFmtId="168" fontId="6" fillId="0" borderId="45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166" fontId="6" fillId="0" borderId="45" xfId="0" applyNumberFormat="1" applyFont="1" applyBorder="1" applyAlignment="1">
      <alignment horizontal="center"/>
    </xf>
    <xf numFmtId="164" fontId="6" fillId="0" borderId="45" xfId="0" applyFont="1" applyBorder="1" applyAlignment="1">
      <alignment horizontal="center"/>
    </xf>
    <xf numFmtId="165" fontId="6" fillId="0" borderId="46" xfId="0" applyNumberFormat="1" applyFont="1" applyBorder="1" applyAlignment="1">
      <alignment horizontal="center"/>
    </xf>
    <xf numFmtId="164" fontId="6" fillId="0" borderId="47" xfId="0" applyFont="1" applyBorder="1" applyAlignment="1">
      <alignment/>
    </xf>
    <xf numFmtId="164" fontId="6" fillId="0" borderId="48" xfId="0" applyFont="1" applyBorder="1" applyAlignment="1">
      <alignment/>
    </xf>
    <xf numFmtId="168" fontId="6" fillId="0" borderId="48" xfId="0" applyNumberFormat="1" applyFont="1" applyBorder="1" applyAlignment="1">
      <alignment horizontal="center"/>
    </xf>
    <xf numFmtId="165" fontId="6" fillId="0" borderId="48" xfId="0" applyNumberFormat="1" applyFont="1" applyBorder="1" applyAlignment="1">
      <alignment horizontal="center"/>
    </xf>
    <xf numFmtId="166" fontId="6" fillId="0" borderId="48" xfId="0" applyNumberFormat="1" applyFont="1" applyBorder="1" applyAlignment="1">
      <alignment horizontal="center"/>
    </xf>
    <xf numFmtId="164" fontId="6" fillId="0" borderId="48" xfId="0" applyFont="1" applyBorder="1" applyAlignment="1">
      <alignment horizontal="center"/>
    </xf>
    <xf numFmtId="165" fontId="6" fillId="0" borderId="4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4" sqref="A4"/>
    </sheetView>
  </sheetViews>
  <sheetFormatPr defaultColWidth="8.796875" defaultRowHeight="15"/>
  <cols>
    <col min="1" max="1" width="20.19921875" style="0" customWidth="1"/>
    <col min="5" max="5" width="11.8984375" style="0" customWidth="1"/>
  </cols>
  <sheetData>
    <row r="2" spans="1:9" ht="15">
      <c r="A2" s="1" t="s">
        <v>0</v>
      </c>
      <c r="B2" s="2"/>
      <c r="C2" s="3"/>
      <c r="D2" s="4"/>
      <c r="E2" s="3"/>
      <c r="F2" s="5"/>
      <c r="G2" s="6"/>
      <c r="H2" s="7"/>
      <c r="I2" s="7"/>
    </row>
    <row r="3" spans="1:9" ht="15">
      <c r="A3" s="8"/>
      <c r="B3" s="9"/>
      <c r="C3" s="9"/>
      <c r="D3" s="10"/>
      <c r="E3" s="9"/>
      <c r="F3" s="11"/>
      <c r="G3" s="12"/>
      <c r="H3" s="13"/>
      <c r="I3" s="13"/>
    </row>
    <row r="4" spans="1:9" ht="15">
      <c r="A4" s="14" t="s">
        <v>1</v>
      </c>
      <c r="B4" s="15"/>
      <c r="C4" s="15" t="s">
        <v>2</v>
      </c>
      <c r="D4" s="16"/>
      <c r="E4" s="17">
        <v>39687</v>
      </c>
      <c r="F4" s="11"/>
      <c r="G4" s="12"/>
      <c r="H4" s="13"/>
      <c r="I4" s="13"/>
    </row>
    <row r="5" spans="1:9" ht="15">
      <c r="A5" s="18"/>
      <c r="B5" s="12"/>
      <c r="C5" s="12"/>
      <c r="D5" s="13"/>
      <c r="E5" s="12"/>
      <c r="F5" s="11"/>
      <c r="G5" s="12"/>
      <c r="H5" s="13"/>
      <c r="I5" s="13"/>
    </row>
    <row r="6" spans="1:9" ht="15">
      <c r="A6" s="18"/>
      <c r="B6" s="12"/>
      <c r="C6" s="12"/>
      <c r="D6" s="13"/>
      <c r="E6" s="12"/>
      <c r="F6" s="11"/>
      <c r="G6" s="12"/>
      <c r="H6" s="13"/>
      <c r="I6" s="13"/>
    </row>
    <row r="7" spans="4:9" ht="15">
      <c r="D7" s="19"/>
      <c r="F7" s="20"/>
      <c r="H7" s="19"/>
      <c r="I7" s="19"/>
    </row>
    <row r="8" spans="1:9" ht="15">
      <c r="A8" s="21" t="s">
        <v>3</v>
      </c>
      <c r="B8" s="22" t="s">
        <v>4</v>
      </c>
      <c r="C8" s="23" t="s">
        <v>5</v>
      </c>
      <c r="D8" s="24"/>
      <c r="E8" s="25" t="s">
        <v>6</v>
      </c>
      <c r="F8" s="26" t="s">
        <v>7</v>
      </c>
      <c r="G8" s="22" t="s">
        <v>8</v>
      </c>
      <c r="H8" s="23" t="s">
        <v>9</v>
      </c>
      <c r="I8" s="27" t="s">
        <v>10</v>
      </c>
    </row>
    <row r="9" spans="1:9" ht="15">
      <c r="A9" s="28"/>
      <c r="B9" s="29" t="s">
        <v>11</v>
      </c>
      <c r="C9" s="30" t="s">
        <v>12</v>
      </c>
      <c r="D9" s="30" t="s">
        <v>13</v>
      </c>
      <c r="E9" s="31" t="s">
        <v>14</v>
      </c>
      <c r="F9" s="32"/>
      <c r="G9" s="29"/>
      <c r="H9" s="33" t="s">
        <v>15</v>
      </c>
      <c r="I9" s="33" t="s">
        <v>16</v>
      </c>
    </row>
    <row r="10" spans="1:9" ht="15">
      <c r="A10" s="34" t="s">
        <v>17</v>
      </c>
      <c r="B10" s="35">
        <f>AVERAGE(B11:B15)</f>
        <v>137</v>
      </c>
      <c r="C10" s="35">
        <f>AVERAGE(C11:C15)</f>
        <v>71.25</v>
      </c>
      <c r="D10" s="36">
        <f>AVERAGE(D11:D15)</f>
        <v>17.625</v>
      </c>
      <c r="E10" s="36">
        <f>AVERAGE(E11:E15)</f>
        <v>13.375</v>
      </c>
      <c r="F10" s="37">
        <f>AVERAGE(F11:F15)</f>
        <v>2.95</v>
      </c>
      <c r="G10" s="35">
        <f>AVERAGE(G11:G15)</f>
        <v>71.75</v>
      </c>
      <c r="H10" s="36">
        <f>AVERAGE(H11:H15)</f>
        <v>8.2</v>
      </c>
      <c r="I10" s="36">
        <f>AVERAGE(I11:I15)</f>
        <v>7.425000000000001</v>
      </c>
    </row>
    <row r="11" spans="1:9" ht="15">
      <c r="A11" s="38" t="s">
        <v>18</v>
      </c>
      <c r="B11" s="39"/>
      <c r="C11" s="39"/>
      <c r="D11" s="40"/>
      <c r="E11" s="40"/>
      <c r="F11" s="41"/>
      <c r="G11" s="39"/>
      <c r="H11" s="40"/>
      <c r="I11" s="42"/>
    </row>
    <row r="12" spans="1:9" ht="15">
      <c r="A12" s="38" t="s">
        <v>19</v>
      </c>
      <c r="B12" s="39">
        <v>133</v>
      </c>
      <c r="C12" s="39">
        <v>73</v>
      </c>
      <c r="D12" s="40">
        <v>18</v>
      </c>
      <c r="E12" s="40">
        <v>13.8</v>
      </c>
      <c r="F12" s="41">
        <v>2.93</v>
      </c>
      <c r="G12" s="39">
        <v>75</v>
      </c>
      <c r="H12" s="40">
        <v>8.5</v>
      </c>
      <c r="I12" s="42">
        <v>7.8</v>
      </c>
    </row>
    <row r="13" spans="1:9" ht="15">
      <c r="A13" s="38" t="s">
        <v>20</v>
      </c>
      <c r="B13" s="39">
        <v>137</v>
      </c>
      <c r="C13" s="39">
        <v>67</v>
      </c>
      <c r="D13" s="40">
        <v>16.7</v>
      </c>
      <c r="E13" s="40">
        <v>13.7</v>
      </c>
      <c r="F13" s="41">
        <v>2.89</v>
      </c>
      <c r="G13" s="39">
        <v>74</v>
      </c>
      <c r="H13" s="40">
        <v>8</v>
      </c>
      <c r="I13" s="42">
        <v>7.6</v>
      </c>
    </row>
    <row r="14" spans="1:9" ht="15">
      <c r="A14" s="38" t="s">
        <v>21</v>
      </c>
      <c r="B14" s="39">
        <v>145</v>
      </c>
      <c r="C14" s="39">
        <v>75</v>
      </c>
      <c r="D14" s="40">
        <v>18.5</v>
      </c>
      <c r="E14" s="40">
        <v>13.1</v>
      </c>
      <c r="F14" s="41">
        <v>3</v>
      </c>
      <c r="G14" s="39">
        <v>70</v>
      </c>
      <c r="H14" s="40">
        <v>8.3</v>
      </c>
      <c r="I14" s="42">
        <v>7.1</v>
      </c>
    </row>
    <row r="15" spans="1:9" ht="15">
      <c r="A15" s="43" t="s">
        <v>22</v>
      </c>
      <c r="B15" s="44">
        <v>133</v>
      </c>
      <c r="C15" s="44">
        <v>70</v>
      </c>
      <c r="D15" s="45">
        <v>17.3</v>
      </c>
      <c r="E15" s="45">
        <v>12.9</v>
      </c>
      <c r="F15" s="46">
        <v>2.98</v>
      </c>
      <c r="G15" s="44">
        <v>68</v>
      </c>
      <c r="H15" s="45">
        <v>8</v>
      </c>
      <c r="I15" s="47">
        <v>7.2</v>
      </c>
    </row>
    <row r="16" spans="1:9" ht="15">
      <c r="A16" s="48"/>
      <c r="B16" s="49"/>
      <c r="C16" s="50"/>
      <c r="D16" s="51"/>
      <c r="E16" s="52"/>
      <c r="F16" s="53"/>
      <c r="G16" s="54"/>
      <c r="H16" s="52"/>
      <c r="I16" s="55"/>
    </row>
    <row r="17" spans="1:9" ht="15">
      <c r="A17" s="34" t="s">
        <v>23</v>
      </c>
      <c r="B17" s="35">
        <f>AVERAGE(B18:B19)</f>
        <v>130</v>
      </c>
      <c r="C17" s="35">
        <f>AVERAGE(C18:C19)</f>
        <v>71</v>
      </c>
      <c r="D17" s="36">
        <f>AVERAGE(D18:D19)</f>
        <v>17.6</v>
      </c>
      <c r="E17" s="36">
        <f>AVERAGE(E18:E19)</f>
        <v>11.25</v>
      </c>
      <c r="F17" s="37">
        <f>AVERAGE(F18:F19)</f>
        <v>2.955</v>
      </c>
      <c r="G17" s="35">
        <f>AVERAGE(G18:G19)</f>
        <v>61</v>
      </c>
      <c r="H17" s="36">
        <f>AVERAGE(H18:H19)</f>
        <v>6.35</v>
      </c>
      <c r="I17" s="56">
        <f>AVERAGE(I18:I19)</f>
        <v>7.4</v>
      </c>
    </row>
    <row r="18" spans="1:9" ht="15">
      <c r="A18" s="57" t="s">
        <v>24</v>
      </c>
      <c r="B18" s="58">
        <v>123</v>
      </c>
      <c r="C18" s="58">
        <v>75</v>
      </c>
      <c r="D18" s="59">
        <v>18.5</v>
      </c>
      <c r="E18" s="59">
        <v>9.700000000000001</v>
      </c>
      <c r="F18" s="60">
        <v>2.96</v>
      </c>
      <c r="G18" s="58">
        <v>53</v>
      </c>
      <c r="H18" s="59">
        <v>5</v>
      </c>
      <c r="I18" s="61">
        <v>7.5</v>
      </c>
    </row>
    <row r="19" spans="1:9" ht="15">
      <c r="A19" s="43" t="s">
        <v>20</v>
      </c>
      <c r="B19" s="44">
        <v>137</v>
      </c>
      <c r="C19" s="44">
        <v>67</v>
      </c>
      <c r="D19" s="45">
        <v>16.7</v>
      </c>
      <c r="E19" s="45">
        <v>12.8</v>
      </c>
      <c r="F19" s="46">
        <v>2.95</v>
      </c>
      <c r="G19" s="44">
        <v>69</v>
      </c>
      <c r="H19" s="45">
        <v>7.7</v>
      </c>
      <c r="I19" s="47">
        <v>7.3</v>
      </c>
    </row>
    <row r="20" spans="4:9" ht="15">
      <c r="D20" s="19"/>
      <c r="F20" s="20"/>
      <c r="H20" s="19"/>
      <c r="I20" s="19"/>
    </row>
    <row r="21" spans="1:9" ht="15">
      <c r="A21" s="34" t="s">
        <v>25</v>
      </c>
      <c r="B21" s="35">
        <f>AVERAGE(B22:B23)</f>
        <v>165</v>
      </c>
      <c r="C21" s="35">
        <f>AVERAGE(C22:C23)</f>
        <v>72</v>
      </c>
      <c r="D21" s="36">
        <f>AVERAGE(D22:D23)</f>
        <v>17.8</v>
      </c>
      <c r="E21" s="36">
        <f>AVERAGE(E22:E23)</f>
        <v>15.600000000000001</v>
      </c>
      <c r="F21" s="37">
        <f>AVERAGE(F22:F23)</f>
        <v>2.825</v>
      </c>
      <c r="G21" s="35">
        <f>AVERAGE(G22:G23)</f>
        <v>81.5</v>
      </c>
      <c r="H21" s="36">
        <f>AVERAGE(H22:H23)</f>
        <v>9.65</v>
      </c>
      <c r="I21" s="56">
        <f>AVERAGE(I22:I23)</f>
        <v>7.15</v>
      </c>
    </row>
    <row r="22" spans="1:9" ht="15">
      <c r="A22" s="57" t="s">
        <v>19</v>
      </c>
      <c r="B22" s="58">
        <v>151</v>
      </c>
      <c r="C22" s="58">
        <v>72</v>
      </c>
      <c r="D22" s="59">
        <v>17.8</v>
      </c>
      <c r="E22" s="59">
        <v>14.6</v>
      </c>
      <c r="F22" s="60">
        <v>2.82</v>
      </c>
      <c r="G22" s="58">
        <v>78</v>
      </c>
      <c r="H22" s="59">
        <v>8.700000000000001</v>
      </c>
      <c r="I22" s="61">
        <v>6.2</v>
      </c>
    </row>
    <row r="23" spans="1:9" ht="15">
      <c r="A23" s="43" t="s">
        <v>26</v>
      </c>
      <c r="B23" s="44">
        <v>179</v>
      </c>
      <c r="C23" s="44">
        <v>72</v>
      </c>
      <c r="D23" s="45">
        <v>17.8</v>
      </c>
      <c r="E23" s="45">
        <v>16.6</v>
      </c>
      <c r="F23" s="46">
        <v>2.83</v>
      </c>
      <c r="G23" s="44">
        <v>85</v>
      </c>
      <c r="H23" s="45">
        <v>10.6</v>
      </c>
      <c r="I23" s="47">
        <v>8.1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12" sqref="C12"/>
    </sheetView>
  </sheetViews>
  <sheetFormatPr defaultColWidth="11.19921875" defaultRowHeight="15"/>
  <cols>
    <col min="1" max="1" width="17.5" style="0" customWidth="1"/>
    <col min="2" max="2" width="0" style="0" hidden="1" customWidth="1"/>
    <col min="3" max="10" width="7.69921875" style="0" customWidth="1"/>
    <col min="11" max="16384" width="10.69921875" style="0" customWidth="1"/>
  </cols>
  <sheetData>
    <row r="1" spans="1:9" ht="1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">
      <c r="A4" s="8"/>
      <c r="B4" s="8"/>
      <c r="C4" s="62"/>
      <c r="D4" s="62"/>
      <c r="E4" s="10"/>
      <c r="F4" s="9"/>
      <c r="G4" s="11"/>
      <c r="H4" s="63"/>
      <c r="I4" s="13"/>
    </row>
    <row r="5" spans="1:9" ht="15">
      <c r="A5" s="1" t="s">
        <v>30</v>
      </c>
      <c r="B5" s="1"/>
      <c r="C5" s="64"/>
      <c r="D5" s="65"/>
      <c r="E5" s="4"/>
      <c r="F5" s="3"/>
      <c r="G5" s="5"/>
      <c r="H5" s="66"/>
      <c r="I5" s="7"/>
    </row>
    <row r="7" ht="15">
      <c r="A7" s="14" t="s">
        <v>1</v>
      </c>
    </row>
    <row r="9" spans="1:10" ht="1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">
      <c r="A11" s="76" t="s">
        <v>17</v>
      </c>
      <c r="B11" s="77"/>
      <c r="C11" s="78">
        <f>AVERAGE(C12:C15)</f>
        <v>147.66666666666666</v>
      </c>
      <c r="D11" s="78">
        <f>AVERAGE(D12:D16)</f>
        <v>74</v>
      </c>
      <c r="E11" s="79">
        <f>AVERAGE(E12:E16)</f>
        <v>18.25</v>
      </c>
      <c r="F11" s="79">
        <f>AVERAGE(F12:F15)</f>
        <v>10.600000000000001</v>
      </c>
      <c r="G11" s="80">
        <f>AVERAGE(G12:G16)</f>
        <v>3.0300000000000002</v>
      </c>
      <c r="H11" s="78">
        <f>AVERAGE(H12:H15)</f>
        <v>68</v>
      </c>
      <c r="I11" s="79">
        <f>AVERAGE(I12:I16)</f>
        <v>4.825</v>
      </c>
      <c r="J11" s="81">
        <f>AVERAGE(J12:J16)</f>
        <v>6.8</v>
      </c>
    </row>
    <row r="12" spans="1:10" ht="15">
      <c r="A12" s="82" t="s">
        <v>22</v>
      </c>
      <c r="B12" s="83">
        <v>208</v>
      </c>
      <c r="C12" s="84">
        <f>B12/1.5</f>
        <v>138.66666666666666</v>
      </c>
      <c r="D12" s="84">
        <v>72</v>
      </c>
      <c r="E12" s="85">
        <v>17.8</v>
      </c>
      <c r="F12" s="85">
        <v>10.3</v>
      </c>
      <c r="G12" s="86">
        <v>3.09</v>
      </c>
      <c r="H12" s="87">
        <v>67</v>
      </c>
      <c r="I12" s="85">
        <v>5</v>
      </c>
      <c r="J12" s="88">
        <v>6.5</v>
      </c>
    </row>
    <row r="13" spans="1:10" ht="15">
      <c r="A13" s="38" t="s">
        <v>20</v>
      </c>
      <c r="B13" s="89">
        <v>212</v>
      </c>
      <c r="C13" s="84">
        <f>B13/1.5</f>
        <v>141.33333333333334</v>
      </c>
      <c r="D13" s="90">
        <v>70</v>
      </c>
      <c r="E13" s="40">
        <v>17.3</v>
      </c>
      <c r="F13" s="40">
        <v>10.3</v>
      </c>
      <c r="G13" s="41">
        <v>2.99</v>
      </c>
      <c r="H13" s="39">
        <v>64</v>
      </c>
      <c r="I13" s="40">
        <v>4.4</v>
      </c>
      <c r="J13" s="42">
        <v>6.9</v>
      </c>
    </row>
    <row r="14" spans="1:10" ht="15">
      <c r="A14" s="38" t="s">
        <v>19</v>
      </c>
      <c r="B14" s="89">
        <v>206</v>
      </c>
      <c r="C14" s="84">
        <f>B14/1.5</f>
        <v>137.33333333333334</v>
      </c>
      <c r="D14" s="90">
        <v>74</v>
      </c>
      <c r="E14" s="40">
        <v>18.3</v>
      </c>
      <c r="F14" s="40">
        <v>12.7</v>
      </c>
      <c r="G14" s="41">
        <v>2.96</v>
      </c>
      <c r="H14" s="39">
        <v>78</v>
      </c>
      <c r="I14" s="40">
        <v>6.6</v>
      </c>
      <c r="J14" s="42">
        <v>7</v>
      </c>
    </row>
    <row r="15" spans="1:10" ht="15">
      <c r="A15" s="38" t="s">
        <v>18</v>
      </c>
      <c r="B15" s="89">
        <v>260</v>
      </c>
      <c r="C15" s="84">
        <f>B15/1.5</f>
        <v>173.33333333333334</v>
      </c>
      <c r="D15" s="90">
        <v>80</v>
      </c>
      <c r="E15" s="40">
        <v>19.6</v>
      </c>
      <c r="F15" s="40">
        <v>9.1</v>
      </c>
      <c r="G15" s="41">
        <v>3.08</v>
      </c>
      <c r="H15" s="39">
        <v>63</v>
      </c>
      <c r="I15" s="40">
        <v>3.3</v>
      </c>
      <c r="J15" s="42">
        <v>6.8</v>
      </c>
    </row>
    <row r="16" spans="1:10" ht="15">
      <c r="A16" s="43"/>
      <c r="B16" s="91"/>
      <c r="C16" s="92"/>
      <c r="D16" s="92"/>
      <c r="E16" s="45"/>
      <c r="F16" s="45"/>
      <c r="G16" s="46"/>
      <c r="H16" s="44"/>
      <c r="I16" s="45"/>
      <c r="J16" s="47"/>
    </row>
    <row r="17" ht="15">
      <c r="C17" s="93"/>
    </row>
    <row r="18" spans="1:10" ht="15">
      <c r="A18" s="76" t="s">
        <v>25</v>
      </c>
      <c r="B18" s="77"/>
      <c r="C18" s="78">
        <f>AVERAGE(C19:C20)</f>
        <v>158</v>
      </c>
      <c r="D18" s="78">
        <f>AVERAGE(D19:D20)</f>
        <v>62.5</v>
      </c>
      <c r="E18" s="79">
        <f>AVERAGE(E19:E20)</f>
        <v>15.600000000000001</v>
      </c>
      <c r="F18" s="79">
        <f>AVERAGE(F19:F20)</f>
        <v>15.9</v>
      </c>
      <c r="G18" s="80">
        <f>AVERAGE(G19:G20)</f>
        <v>2.8449999999999998</v>
      </c>
      <c r="H18" s="78">
        <f>AVERAGE(H19:H20)</f>
        <v>90.5</v>
      </c>
      <c r="I18" s="79">
        <f>AVERAGE(I19:I20)</f>
        <v>9</v>
      </c>
      <c r="J18" s="81">
        <f>AVERAGE(J19:J20)</f>
        <v>7.800000000000001</v>
      </c>
    </row>
    <row r="19" spans="1:10" ht="15">
      <c r="A19" s="94" t="s">
        <v>26</v>
      </c>
      <c r="B19" s="95">
        <v>266</v>
      </c>
      <c r="C19" s="84">
        <f>B19/1.5</f>
        <v>177.33333333333334</v>
      </c>
      <c r="D19" s="96">
        <v>63</v>
      </c>
      <c r="E19" s="97">
        <v>15.7</v>
      </c>
      <c r="F19" s="97">
        <v>16.3</v>
      </c>
      <c r="G19" s="98">
        <v>2.87</v>
      </c>
      <c r="H19" s="99">
        <v>94</v>
      </c>
      <c r="I19" s="97">
        <v>9.5</v>
      </c>
      <c r="J19" s="100">
        <v>7.9</v>
      </c>
    </row>
    <row r="20" spans="1:10" ht="15">
      <c r="A20" s="43" t="s">
        <v>19</v>
      </c>
      <c r="B20" s="91">
        <v>208</v>
      </c>
      <c r="C20" s="92">
        <f>B20/1.5</f>
        <v>138.66666666666666</v>
      </c>
      <c r="D20" s="92">
        <v>62</v>
      </c>
      <c r="E20" s="45">
        <v>15.5</v>
      </c>
      <c r="F20" s="45">
        <v>15.5</v>
      </c>
      <c r="G20" s="46">
        <v>2.82</v>
      </c>
      <c r="H20" s="44">
        <v>87</v>
      </c>
      <c r="I20" s="45">
        <v>8.5</v>
      </c>
      <c r="J20" s="101">
        <v>7.7</v>
      </c>
    </row>
    <row r="21" ht="15">
      <c r="C21" s="93"/>
    </row>
    <row r="22" spans="1:10" ht="15">
      <c r="A22" s="76" t="s">
        <v>32</v>
      </c>
      <c r="B22" s="77"/>
      <c r="C22" s="78">
        <f>AVERAGE(C23:C24)</f>
        <v>137.66666666666669</v>
      </c>
      <c r="D22" s="78">
        <f>AVERAGE(D23:D24)</f>
        <v>70</v>
      </c>
      <c r="E22" s="79">
        <f>AVERAGE(E23:E24)</f>
        <v>17.35</v>
      </c>
      <c r="F22" s="79">
        <f>AVERAGE(F23:F24)</f>
        <v>10.65</v>
      </c>
      <c r="G22" s="80">
        <f>AVERAGE(G23:G24)</f>
        <v>2.9850000000000003</v>
      </c>
      <c r="H22" s="78">
        <f>AVERAGE(H23:H24)</f>
        <v>69</v>
      </c>
      <c r="I22" s="79">
        <f>AVERAGE(I23:I24)</f>
        <v>5.1</v>
      </c>
      <c r="J22" s="81">
        <f>AVERAGE(J23:J24)</f>
        <v>6.35</v>
      </c>
    </row>
    <row r="23" spans="1:10" ht="15">
      <c r="A23" s="38" t="s">
        <v>20</v>
      </c>
      <c r="B23" s="89">
        <v>218</v>
      </c>
      <c r="C23" s="84">
        <f>B23/1.5</f>
        <v>145.33333333333334</v>
      </c>
      <c r="D23" s="90">
        <v>71</v>
      </c>
      <c r="E23" s="40">
        <v>17.6</v>
      </c>
      <c r="F23" s="40">
        <v>11</v>
      </c>
      <c r="G23" s="41">
        <v>3.02</v>
      </c>
      <c r="H23" s="39">
        <v>72</v>
      </c>
      <c r="I23" s="40">
        <v>5.7</v>
      </c>
      <c r="J23" s="42">
        <v>6.3</v>
      </c>
    </row>
    <row r="24" spans="1:10" ht="15">
      <c r="A24" s="43" t="s">
        <v>24</v>
      </c>
      <c r="B24" s="91">
        <v>195</v>
      </c>
      <c r="C24" s="92">
        <f>B24/1.5</f>
        <v>130</v>
      </c>
      <c r="D24" s="92">
        <v>69</v>
      </c>
      <c r="E24" s="45">
        <v>17.1</v>
      </c>
      <c r="F24" s="45">
        <v>10.3</v>
      </c>
      <c r="G24" s="46">
        <v>2.95</v>
      </c>
      <c r="H24" s="44">
        <v>66</v>
      </c>
      <c r="I24" s="45">
        <v>4.5</v>
      </c>
      <c r="J24" s="47">
        <v>6.4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4" sqref="J24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10" width="8.296875" style="0" customWidth="1"/>
    <col min="11" max="16384" width="10.69921875" style="0" customWidth="1"/>
  </cols>
  <sheetData>
    <row r="1" spans="1:9" ht="1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">
      <c r="A4" s="8"/>
      <c r="B4" s="8"/>
      <c r="C4" s="62"/>
      <c r="D4" s="62"/>
      <c r="E4" s="10"/>
      <c r="F4" s="9"/>
      <c r="G4" s="11"/>
      <c r="H4" s="63"/>
      <c r="I4" s="13"/>
    </row>
    <row r="5" spans="1:9" ht="15">
      <c r="A5" s="1" t="s">
        <v>33</v>
      </c>
      <c r="B5" s="1"/>
      <c r="C5" s="64"/>
      <c r="D5" s="65"/>
      <c r="E5" s="4"/>
      <c r="F5" s="3"/>
      <c r="G5" s="5"/>
      <c r="H5" s="66"/>
      <c r="I5" s="7"/>
    </row>
    <row r="7" ht="15">
      <c r="A7" s="14" t="s">
        <v>1</v>
      </c>
    </row>
    <row r="9" spans="1:10" ht="1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">
      <c r="A11" s="76" t="s">
        <v>17</v>
      </c>
      <c r="B11" s="77"/>
      <c r="C11" s="78"/>
      <c r="D11" s="78">
        <f>AVERAGE(D12:D16)</f>
        <v>72</v>
      </c>
      <c r="E11" s="79">
        <f>AVERAGE(E12:E16)</f>
        <v>17.8</v>
      </c>
      <c r="F11" s="79">
        <f>AVERAGE(F12:F15)</f>
        <v>9.8</v>
      </c>
      <c r="G11" s="80">
        <f>AVERAGE(G12:G16)</f>
        <v>3.0325</v>
      </c>
      <c r="H11" s="78">
        <f>AVERAGE(H12:H15)</f>
        <v>62.75</v>
      </c>
      <c r="I11" s="79">
        <f>AVERAGE(I12:I16)</f>
        <v>4.275</v>
      </c>
      <c r="J11" s="81">
        <f>AVERAGE(J12:J16)</f>
        <v>6.325000000000001</v>
      </c>
    </row>
    <row r="12" spans="1:10" ht="15">
      <c r="A12" s="82" t="s">
        <v>22</v>
      </c>
      <c r="B12" s="83"/>
      <c r="C12" s="84"/>
      <c r="D12" s="84">
        <v>75</v>
      </c>
      <c r="E12" s="85">
        <v>18.5</v>
      </c>
      <c r="F12" s="85">
        <v>8.8</v>
      </c>
      <c r="G12" s="86">
        <v>3.06</v>
      </c>
      <c r="H12" s="87">
        <v>56</v>
      </c>
      <c r="I12" s="85">
        <v>3.6</v>
      </c>
      <c r="J12" s="88">
        <v>6.1</v>
      </c>
    </row>
    <row r="13" spans="1:10" ht="15">
      <c r="A13" s="38" t="s">
        <v>20</v>
      </c>
      <c r="B13" s="89"/>
      <c r="C13" s="84"/>
      <c r="D13" s="90">
        <v>65</v>
      </c>
      <c r="E13" s="40">
        <v>16.2</v>
      </c>
      <c r="F13" s="40">
        <v>11.6</v>
      </c>
      <c r="G13" s="41">
        <v>2.9</v>
      </c>
      <c r="H13" s="39">
        <v>72</v>
      </c>
      <c r="I13" s="40">
        <v>5.2</v>
      </c>
      <c r="J13" s="42">
        <v>7.1</v>
      </c>
    </row>
    <row r="14" spans="1:10" ht="15">
      <c r="A14" s="38" t="s">
        <v>19</v>
      </c>
      <c r="B14" s="89"/>
      <c r="C14" s="84"/>
      <c r="D14" s="90">
        <v>75</v>
      </c>
      <c r="E14" s="40">
        <v>18.5</v>
      </c>
      <c r="F14" s="40">
        <v>10.7</v>
      </c>
      <c r="G14" s="41">
        <v>3.06</v>
      </c>
      <c r="H14" s="39">
        <v>69</v>
      </c>
      <c r="I14" s="40">
        <v>5.4</v>
      </c>
      <c r="J14" s="42">
        <v>6.2</v>
      </c>
    </row>
    <row r="15" spans="1:10" ht="15">
      <c r="A15" s="38" t="s">
        <v>18</v>
      </c>
      <c r="B15" s="89"/>
      <c r="C15" s="84"/>
      <c r="D15" s="90">
        <v>73</v>
      </c>
      <c r="E15" s="40">
        <v>18</v>
      </c>
      <c r="F15" s="40">
        <v>8.1</v>
      </c>
      <c r="G15" s="41">
        <v>3.11</v>
      </c>
      <c r="H15" s="39">
        <v>54</v>
      </c>
      <c r="I15" s="40">
        <v>2.9</v>
      </c>
      <c r="J15" s="42">
        <v>5.9</v>
      </c>
    </row>
    <row r="16" spans="1:10" ht="15">
      <c r="A16" s="43"/>
      <c r="B16" s="91"/>
      <c r="C16" s="92"/>
      <c r="D16" s="92"/>
      <c r="E16" s="45"/>
      <c r="F16" s="45"/>
      <c r="G16" s="46"/>
      <c r="H16" s="44"/>
      <c r="I16" s="45"/>
      <c r="J16" s="47"/>
    </row>
    <row r="17" ht="15">
      <c r="C17" s="93"/>
    </row>
    <row r="18" spans="1:10" ht="15">
      <c r="A18" s="76" t="s">
        <v>25</v>
      </c>
      <c r="B18" s="77"/>
      <c r="C18" s="78"/>
      <c r="D18" s="78">
        <f>AVERAGE(D19:D20)</f>
        <v>74</v>
      </c>
      <c r="E18" s="79">
        <f>AVERAGE(E19:E20)</f>
        <v>18.25</v>
      </c>
      <c r="F18" s="79">
        <f>AVERAGE(F19:F20)</f>
        <v>13.4</v>
      </c>
      <c r="G18" s="80">
        <f>AVERAGE(G19:G20)</f>
        <v>2.93</v>
      </c>
      <c r="H18" s="78">
        <f>AVERAGE(H19:H20)</f>
        <v>82.5</v>
      </c>
      <c r="I18" s="79">
        <f>AVERAGE(I19:I20)</f>
        <v>7</v>
      </c>
      <c r="J18" s="81">
        <f>AVERAGE(J19:J20)</f>
        <v>7.300000000000001</v>
      </c>
    </row>
    <row r="19" spans="1:10" ht="15">
      <c r="A19" s="94" t="s">
        <v>26</v>
      </c>
      <c r="B19" s="95"/>
      <c r="C19" s="84"/>
      <c r="D19" s="96">
        <v>78</v>
      </c>
      <c r="E19" s="97">
        <v>19.2</v>
      </c>
      <c r="F19" s="97">
        <v>13.4</v>
      </c>
      <c r="G19" s="98">
        <v>2.91</v>
      </c>
      <c r="H19" s="99">
        <v>84</v>
      </c>
      <c r="I19" s="97">
        <v>6.8</v>
      </c>
      <c r="J19" s="100">
        <v>7.5</v>
      </c>
    </row>
    <row r="20" spans="1:10" ht="15">
      <c r="A20" s="43" t="s">
        <v>19</v>
      </c>
      <c r="B20" s="91"/>
      <c r="C20" s="92"/>
      <c r="D20" s="92">
        <v>70</v>
      </c>
      <c r="E20" s="45">
        <v>17.3</v>
      </c>
      <c r="F20" s="45">
        <v>13.4</v>
      </c>
      <c r="G20" s="46">
        <v>2.95</v>
      </c>
      <c r="H20" s="44">
        <v>81</v>
      </c>
      <c r="I20" s="45">
        <v>7.2</v>
      </c>
      <c r="J20" s="101">
        <v>7.1</v>
      </c>
    </row>
    <row r="21" ht="15">
      <c r="C21" s="93"/>
    </row>
    <row r="22" spans="1:10" ht="15">
      <c r="A22" s="76" t="s">
        <v>32</v>
      </c>
      <c r="B22" s="77"/>
      <c r="C22" s="78"/>
      <c r="D22" s="78">
        <f>AVERAGE(D23:D24)</f>
        <v>70.5</v>
      </c>
      <c r="E22" s="79">
        <f>AVERAGE(E23:E24)</f>
        <v>17.5</v>
      </c>
      <c r="F22" s="79">
        <f>AVERAGE(F23:F24)</f>
        <v>10.05</v>
      </c>
      <c r="G22" s="80">
        <f>AVERAGE(G23:G24)</f>
        <v>3.0200000000000005</v>
      </c>
      <c r="H22" s="78">
        <f>AVERAGE(H23:H24)</f>
        <v>64.5</v>
      </c>
      <c r="I22" s="79">
        <f>AVERAGE(I23:I24)</f>
        <v>4.55</v>
      </c>
      <c r="J22" s="81">
        <f>AVERAGE(J23:J24)</f>
        <v>6.2</v>
      </c>
    </row>
    <row r="23" spans="1:10" ht="15">
      <c r="A23" s="38" t="s">
        <v>20</v>
      </c>
      <c r="B23" s="89"/>
      <c r="C23" s="84"/>
      <c r="D23" s="90">
        <v>67</v>
      </c>
      <c r="E23" s="40">
        <v>16.7</v>
      </c>
      <c r="F23" s="40">
        <v>10.6</v>
      </c>
      <c r="G23" s="41">
        <v>3.01</v>
      </c>
      <c r="H23" s="39">
        <v>67</v>
      </c>
      <c r="I23" s="40">
        <v>5.3</v>
      </c>
      <c r="J23" s="42">
        <v>6.1</v>
      </c>
    </row>
    <row r="24" spans="1:10" ht="15">
      <c r="A24" s="43" t="s">
        <v>24</v>
      </c>
      <c r="B24" s="91"/>
      <c r="C24" s="92"/>
      <c r="D24" s="92">
        <v>74</v>
      </c>
      <c r="E24" s="45">
        <v>18.3</v>
      </c>
      <c r="F24" s="45">
        <v>9.5</v>
      </c>
      <c r="G24" s="46">
        <v>3.03</v>
      </c>
      <c r="H24" s="44">
        <v>62</v>
      </c>
      <c r="I24" s="45">
        <v>3.8</v>
      </c>
      <c r="J24" s="47">
        <v>6.3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J27" sqref="J27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9.3984375" style="0" customWidth="1"/>
    <col min="4" max="4" width="8.69921875" style="0" customWidth="1"/>
    <col min="5" max="5" width="8.19921875" style="0" customWidth="1"/>
    <col min="6" max="6" width="6.8984375" style="0" customWidth="1"/>
    <col min="7" max="7" width="7.19921875" style="0" customWidth="1"/>
    <col min="8" max="8" width="8.69921875" style="0" customWidth="1"/>
    <col min="9" max="9" width="9.09765625" style="0" customWidth="1"/>
    <col min="10" max="10" width="7.69921875" style="0" customWidth="1"/>
    <col min="11" max="16384" width="10.69921875" style="0" customWidth="1"/>
  </cols>
  <sheetData>
    <row r="1" spans="1:9" ht="1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">
      <c r="A4" s="8"/>
      <c r="B4" s="8"/>
      <c r="C4" s="62"/>
      <c r="D4" s="62"/>
      <c r="E4" s="10"/>
      <c r="F4" s="9"/>
      <c r="G4" s="11"/>
      <c r="H4" s="63"/>
      <c r="I4" s="13"/>
    </row>
    <row r="5" spans="1:9" ht="15">
      <c r="A5" s="1" t="s">
        <v>34</v>
      </c>
      <c r="B5" s="1"/>
      <c r="C5" s="64"/>
      <c r="D5" s="65"/>
      <c r="E5" s="4"/>
      <c r="F5" s="3"/>
      <c r="G5" s="5"/>
      <c r="H5" s="66"/>
      <c r="I5" s="7"/>
    </row>
    <row r="7" ht="15">
      <c r="A7" s="14" t="s">
        <v>1</v>
      </c>
    </row>
    <row r="9" spans="1:10" ht="1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">
      <c r="A11" s="76" t="s">
        <v>17</v>
      </c>
      <c r="B11" s="77"/>
      <c r="C11" s="78">
        <f>AVERAGE(C12:C16)</f>
        <v>157.73333333333335</v>
      </c>
      <c r="D11" s="78">
        <f>AVERAGE(D12:D16)</f>
        <v>78.2</v>
      </c>
      <c r="E11" s="79">
        <f>AVERAGE(E12:E16)</f>
        <v>18.759999999999998</v>
      </c>
      <c r="F11" s="79">
        <f>AVERAGE(F12:F15)</f>
        <v>10.025</v>
      </c>
      <c r="G11" s="80">
        <f>AVERAGE(G12:G16)</f>
        <v>3.0100000000000002</v>
      </c>
      <c r="H11" s="78">
        <f>AVERAGE(H12:H15)</f>
        <v>64.75</v>
      </c>
      <c r="I11" s="79">
        <f>AVERAGE(I12:I16)</f>
        <v>4.26</v>
      </c>
      <c r="J11" s="81">
        <f>AVERAGE(J12:J16)</f>
        <v>7.18</v>
      </c>
    </row>
    <row r="12" spans="1:10" ht="15">
      <c r="A12" s="94" t="s">
        <v>22</v>
      </c>
      <c r="B12" s="95">
        <v>245</v>
      </c>
      <c r="C12" s="96">
        <f>B12/1.5</f>
        <v>163.33333333333334</v>
      </c>
      <c r="D12" s="96">
        <v>74</v>
      </c>
      <c r="E12" s="97">
        <v>17.7</v>
      </c>
      <c r="F12" s="97">
        <v>10.1</v>
      </c>
      <c r="G12" s="98">
        <v>3.02</v>
      </c>
      <c r="H12" s="99">
        <v>64</v>
      </c>
      <c r="I12" s="97">
        <v>4.3</v>
      </c>
      <c r="J12" s="102">
        <v>6.9</v>
      </c>
    </row>
    <row r="13" spans="1:10" ht="15">
      <c r="A13" s="38" t="s">
        <v>20</v>
      </c>
      <c r="B13" s="89">
        <v>219</v>
      </c>
      <c r="C13" s="84">
        <f>B13/1.5</f>
        <v>146</v>
      </c>
      <c r="D13" s="90">
        <v>76</v>
      </c>
      <c r="E13" s="40">
        <v>18.3</v>
      </c>
      <c r="F13" s="40">
        <v>9.8</v>
      </c>
      <c r="G13" s="41">
        <v>2.99</v>
      </c>
      <c r="H13" s="39">
        <v>64</v>
      </c>
      <c r="I13" s="40">
        <v>3.8</v>
      </c>
      <c r="J13" s="42">
        <v>7.6</v>
      </c>
    </row>
    <row r="14" spans="1:10" ht="15">
      <c r="A14" s="38" t="s">
        <v>19</v>
      </c>
      <c r="B14" s="89">
        <v>239</v>
      </c>
      <c r="C14" s="84">
        <f>B14/1.5</f>
        <v>159.33333333333334</v>
      </c>
      <c r="D14" s="90">
        <v>78</v>
      </c>
      <c r="E14" s="40">
        <v>18.7</v>
      </c>
      <c r="F14" s="40">
        <v>12.1</v>
      </c>
      <c r="G14" s="41">
        <v>2.98</v>
      </c>
      <c r="H14" s="39">
        <v>76</v>
      </c>
      <c r="I14" s="40">
        <v>6.1</v>
      </c>
      <c r="J14" s="42">
        <v>7.4</v>
      </c>
    </row>
    <row r="15" spans="1:10" ht="15">
      <c r="A15" s="38" t="s">
        <v>18</v>
      </c>
      <c r="B15" s="89">
        <v>236</v>
      </c>
      <c r="C15" s="84">
        <f>B15/1.5</f>
        <v>157.33333333333334</v>
      </c>
      <c r="D15" s="90">
        <v>84</v>
      </c>
      <c r="E15" s="40">
        <v>20.1</v>
      </c>
      <c r="F15" s="40">
        <v>8.1</v>
      </c>
      <c r="G15" s="41">
        <v>3.06</v>
      </c>
      <c r="H15" s="39">
        <v>55</v>
      </c>
      <c r="I15" s="40">
        <v>2.4</v>
      </c>
      <c r="J15" s="42">
        <v>6.8</v>
      </c>
    </row>
    <row r="16" spans="1:10" ht="15">
      <c r="A16" s="43" t="s">
        <v>21</v>
      </c>
      <c r="B16" s="91">
        <v>244</v>
      </c>
      <c r="C16" s="103">
        <f>B16/1.5</f>
        <v>162.66666666666666</v>
      </c>
      <c r="D16" s="92">
        <v>79</v>
      </c>
      <c r="E16" s="45">
        <v>19</v>
      </c>
      <c r="F16" s="45">
        <v>10.5</v>
      </c>
      <c r="G16" s="46">
        <v>3</v>
      </c>
      <c r="H16" s="44">
        <v>66</v>
      </c>
      <c r="I16" s="45">
        <v>4.7</v>
      </c>
      <c r="J16" s="47">
        <v>7.2</v>
      </c>
    </row>
    <row r="17" ht="15">
      <c r="C17" s="93"/>
    </row>
    <row r="18" spans="1:10" ht="15">
      <c r="A18" s="76" t="s">
        <v>25</v>
      </c>
      <c r="B18" s="77"/>
      <c r="C18" s="78">
        <f>AVERAGE(C19:C23)</f>
        <v>152.27777777777777</v>
      </c>
      <c r="D18" s="78">
        <f>AVERAGE(D19:D20)</f>
        <v>78.5</v>
      </c>
      <c r="E18" s="79">
        <f>AVERAGE(E19:E20)</f>
        <v>18.75</v>
      </c>
      <c r="F18" s="79">
        <f>AVERAGE(F19:F20)</f>
        <v>11.6</v>
      </c>
      <c r="G18" s="80">
        <f>AVERAGE(G19:G20)</f>
        <v>2.965</v>
      </c>
      <c r="H18" s="78">
        <f>AVERAGE(H19:H20)</f>
        <v>75.5</v>
      </c>
      <c r="I18" s="79">
        <f>AVERAGE(I19:I20)</f>
        <v>5.050000000000001</v>
      </c>
      <c r="J18" s="81">
        <f>AVERAGE(J19:J20)</f>
        <v>8</v>
      </c>
    </row>
    <row r="19" spans="1:10" ht="15">
      <c r="A19" s="94" t="s">
        <v>26</v>
      </c>
      <c r="B19" s="95">
        <v>254</v>
      </c>
      <c r="C19" s="96">
        <f>B19/1.5</f>
        <v>169.33333333333334</v>
      </c>
      <c r="D19" s="96">
        <v>80</v>
      </c>
      <c r="E19" s="97">
        <v>19.1</v>
      </c>
      <c r="F19" s="97">
        <v>11.1</v>
      </c>
      <c r="G19" s="98">
        <v>2.96</v>
      </c>
      <c r="H19" s="99">
        <v>74</v>
      </c>
      <c r="I19" s="97">
        <v>4.5</v>
      </c>
      <c r="J19" s="100">
        <v>8.2</v>
      </c>
    </row>
    <row r="20" spans="1:10" ht="15">
      <c r="A20" s="43" t="s">
        <v>19</v>
      </c>
      <c r="B20" s="91">
        <v>222</v>
      </c>
      <c r="C20" s="103">
        <f>B20/1.5</f>
        <v>148</v>
      </c>
      <c r="D20" s="92">
        <v>77</v>
      </c>
      <c r="E20" s="45">
        <v>18.4</v>
      </c>
      <c r="F20" s="45">
        <v>12.1</v>
      </c>
      <c r="G20" s="46">
        <v>2.97</v>
      </c>
      <c r="H20" s="44">
        <v>77</v>
      </c>
      <c r="I20" s="45">
        <v>5.6</v>
      </c>
      <c r="J20" s="101">
        <v>7.8</v>
      </c>
    </row>
    <row r="21" ht="15">
      <c r="C21" s="93"/>
    </row>
    <row r="22" spans="1:10" ht="15">
      <c r="A22" s="76" t="s">
        <v>32</v>
      </c>
      <c r="B22" s="77"/>
      <c r="C22" s="78">
        <f>AVERAGE(C23:C27)</f>
        <v>141.1111111111111</v>
      </c>
      <c r="D22" s="78">
        <f>AVERAGE(D23:D25)</f>
        <v>75.33333333333333</v>
      </c>
      <c r="E22" s="79">
        <f>AVERAGE(E23:E25)</f>
        <v>18.133333333333336</v>
      </c>
      <c r="F22" s="79">
        <f>AVERAGE(F23:F25)</f>
        <v>9.666666666666666</v>
      </c>
      <c r="G22" s="80">
        <f>AVERAGE(G23:G25)</f>
        <v>3.0033333333333334</v>
      </c>
      <c r="H22" s="78">
        <f>AVERAGE(H23:H25)</f>
        <v>63.333333333333336</v>
      </c>
      <c r="I22" s="79">
        <f>AVERAGE(I23:I25)</f>
        <v>3.9000000000000004</v>
      </c>
      <c r="J22" s="81">
        <f>AVERAGE(J23:J25)</f>
        <v>7.066666666666667</v>
      </c>
    </row>
    <row r="23" spans="1:10" ht="15">
      <c r="A23" s="104" t="s">
        <v>20</v>
      </c>
      <c r="B23" s="105">
        <v>226</v>
      </c>
      <c r="C23" s="96">
        <f>B23/1.5</f>
        <v>150.66666666666666</v>
      </c>
      <c r="D23" s="106">
        <v>69</v>
      </c>
      <c r="E23" s="107">
        <v>16.7</v>
      </c>
      <c r="F23" s="107">
        <v>12.3</v>
      </c>
      <c r="G23" s="108">
        <v>2.91</v>
      </c>
      <c r="H23" s="109">
        <v>76</v>
      </c>
      <c r="I23" s="107">
        <v>5.9</v>
      </c>
      <c r="J23" s="110">
        <v>7.6</v>
      </c>
    </row>
    <row r="24" spans="1:10" ht="15">
      <c r="A24" s="38" t="s">
        <v>35</v>
      </c>
      <c r="B24" s="89">
        <v>226</v>
      </c>
      <c r="C24" s="84">
        <f>B24/1.5</f>
        <v>150.66666666666666</v>
      </c>
      <c r="D24" s="90">
        <v>78</v>
      </c>
      <c r="E24" s="40">
        <v>18.7</v>
      </c>
      <c r="F24" s="40">
        <v>8.2</v>
      </c>
      <c r="G24" s="41">
        <v>3.14</v>
      </c>
      <c r="H24" s="39">
        <v>58</v>
      </c>
      <c r="I24" s="40">
        <v>3.1</v>
      </c>
      <c r="J24" s="42">
        <v>6.7</v>
      </c>
    </row>
    <row r="25" spans="1:10" ht="15">
      <c r="A25" s="43" t="s">
        <v>24</v>
      </c>
      <c r="B25" s="91">
        <v>183</v>
      </c>
      <c r="C25" s="103">
        <f>B25/1.5</f>
        <v>122</v>
      </c>
      <c r="D25" s="92">
        <v>79</v>
      </c>
      <c r="E25" s="45">
        <v>19</v>
      </c>
      <c r="F25" s="45">
        <v>8.5</v>
      </c>
      <c r="G25" s="46">
        <v>2.96</v>
      </c>
      <c r="H25" s="44">
        <v>56</v>
      </c>
      <c r="I25" s="45">
        <v>2.7</v>
      </c>
      <c r="J25" s="47">
        <v>6.9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27" sqref="J27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7.8984375" style="0" customWidth="1"/>
    <col min="5" max="5" width="7.59765625" style="0" customWidth="1"/>
    <col min="6" max="6" width="8.8984375" style="0" customWidth="1"/>
    <col min="7" max="7" width="7.19921875" style="0" customWidth="1"/>
    <col min="8" max="8" width="8.296875" style="0" customWidth="1"/>
    <col min="9" max="9" width="10" style="0" customWidth="1"/>
    <col min="10" max="10" width="8.8984375" style="0" customWidth="1"/>
    <col min="11" max="16384" width="10.69921875" style="0" customWidth="1"/>
  </cols>
  <sheetData>
    <row r="1" spans="1:9" ht="1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">
      <c r="A4" s="8"/>
      <c r="B4" s="8"/>
      <c r="C4" s="62"/>
      <c r="D4" s="62"/>
      <c r="E4" s="10"/>
      <c r="F4" s="9"/>
      <c r="G4" s="11"/>
      <c r="H4" s="63"/>
      <c r="I4" s="13"/>
    </row>
    <row r="5" spans="1:9" ht="15">
      <c r="A5" s="1" t="s">
        <v>36</v>
      </c>
      <c r="B5" s="1"/>
      <c r="C5" s="64"/>
      <c r="D5" s="65"/>
      <c r="E5" s="4"/>
      <c r="F5" s="3"/>
      <c r="G5" s="5"/>
      <c r="H5" s="66"/>
      <c r="I5" s="7"/>
    </row>
    <row r="7" ht="15">
      <c r="A7" s="14" t="s">
        <v>1</v>
      </c>
    </row>
    <row r="9" spans="1:10" ht="1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">
      <c r="A11" s="76" t="s">
        <v>17</v>
      </c>
      <c r="B11" s="77"/>
      <c r="C11" s="78">
        <f>AVERAGE(C12:C15)</f>
        <v>105</v>
      </c>
      <c r="D11" s="78">
        <f>AVERAGE(D12:D15)</f>
        <v>84.5</v>
      </c>
      <c r="E11" s="79">
        <f>AVERAGE(E12:E15)</f>
        <v>20.2</v>
      </c>
      <c r="F11" s="79">
        <f>AVERAGE(F12:F14)</f>
        <v>7.466666666666666</v>
      </c>
      <c r="G11" s="80">
        <f>AVERAGE(G12:G15)</f>
        <v>3.08</v>
      </c>
      <c r="H11" s="78">
        <f>AVERAGE(H12:H14)</f>
        <v>49.666666666666664</v>
      </c>
      <c r="I11" s="79">
        <f>AVERAGE(I12:I15)</f>
        <v>2.325</v>
      </c>
      <c r="J11" s="81">
        <f>AVERAGE(J12:J15)</f>
        <v>6.4</v>
      </c>
    </row>
    <row r="12" spans="1:10" ht="15">
      <c r="A12" s="94" t="s">
        <v>22</v>
      </c>
      <c r="B12" s="95">
        <v>109</v>
      </c>
      <c r="C12" s="96">
        <f>B12/1.5</f>
        <v>72.66666666666667</v>
      </c>
      <c r="D12" s="96">
        <v>72</v>
      </c>
      <c r="E12" s="97">
        <v>17.4</v>
      </c>
      <c r="F12" s="97">
        <v>8.1</v>
      </c>
      <c r="G12" s="98">
        <v>3.05</v>
      </c>
      <c r="H12" s="99">
        <v>54</v>
      </c>
      <c r="I12" s="97">
        <v>2.5</v>
      </c>
      <c r="J12" s="102">
        <v>6.6</v>
      </c>
    </row>
    <row r="13" spans="1:10" ht="15">
      <c r="A13" s="38" t="s">
        <v>20</v>
      </c>
      <c r="B13" s="89">
        <v>153</v>
      </c>
      <c r="C13" s="84">
        <f>B13/1.5</f>
        <v>102</v>
      </c>
      <c r="D13" s="90">
        <v>88</v>
      </c>
      <c r="E13" s="40">
        <v>21</v>
      </c>
      <c r="F13" s="40">
        <v>8.1</v>
      </c>
      <c r="G13" s="41">
        <v>3.02</v>
      </c>
      <c r="H13" s="39">
        <v>51</v>
      </c>
      <c r="I13" s="40">
        <v>2.4</v>
      </c>
      <c r="J13" s="42">
        <v>6.6</v>
      </c>
    </row>
    <row r="14" spans="1:10" ht="15">
      <c r="A14" s="38" t="s">
        <v>18</v>
      </c>
      <c r="B14" s="89">
        <v>186</v>
      </c>
      <c r="C14" s="84">
        <f>B14/1.5</f>
        <v>124</v>
      </c>
      <c r="D14" s="90">
        <v>95</v>
      </c>
      <c r="E14" s="40">
        <v>22.5</v>
      </c>
      <c r="F14" s="40">
        <v>6.2</v>
      </c>
      <c r="G14" s="41">
        <v>3.17</v>
      </c>
      <c r="H14" s="39">
        <v>44</v>
      </c>
      <c r="I14" s="40">
        <v>1</v>
      </c>
      <c r="J14" s="42">
        <v>6.5</v>
      </c>
    </row>
    <row r="15" spans="1:10" ht="15">
      <c r="A15" s="43" t="s">
        <v>21</v>
      </c>
      <c r="B15" s="91">
        <v>182</v>
      </c>
      <c r="C15" s="103">
        <f>B15/1.5</f>
        <v>121.33333333333333</v>
      </c>
      <c r="D15" s="92">
        <v>83</v>
      </c>
      <c r="E15" s="45">
        <v>19.9</v>
      </c>
      <c r="F15" s="45">
        <v>8.3</v>
      </c>
      <c r="G15" s="46">
        <v>3.08</v>
      </c>
      <c r="H15" s="44">
        <v>53</v>
      </c>
      <c r="I15" s="45">
        <v>3.4</v>
      </c>
      <c r="J15" s="47">
        <v>5.9</v>
      </c>
    </row>
    <row r="16" ht="15">
      <c r="C16" s="93"/>
    </row>
    <row r="17" spans="1:10" ht="15">
      <c r="A17" s="76" t="s">
        <v>25</v>
      </c>
      <c r="B17" s="77"/>
      <c r="C17" s="78">
        <f>AVERAGE(C18:C22)</f>
        <v>117.61111111111111</v>
      </c>
      <c r="D17" s="78">
        <f>AVERAGE(D18:D19)</f>
        <v>73</v>
      </c>
      <c r="E17" s="79">
        <f>AVERAGE(E18:E19)</f>
        <v>17.6</v>
      </c>
      <c r="F17" s="79">
        <f>AVERAGE(F18:F19)</f>
        <v>12.2</v>
      </c>
      <c r="G17" s="80">
        <f>AVERAGE(G18:G19)</f>
        <v>2.8449999999999998</v>
      </c>
      <c r="H17" s="78">
        <f>AVERAGE(H18:H19)</f>
        <v>71</v>
      </c>
      <c r="I17" s="79">
        <f>AVERAGE(I18:I19)</f>
        <v>4.95</v>
      </c>
      <c r="J17" s="81">
        <f>AVERAGE(J18:J19)</f>
        <v>8.4</v>
      </c>
    </row>
    <row r="18" spans="1:10" ht="15">
      <c r="A18" s="94" t="s">
        <v>26</v>
      </c>
      <c r="B18" s="95">
        <v>219</v>
      </c>
      <c r="C18" s="96">
        <f>B18/1.5</f>
        <v>146</v>
      </c>
      <c r="D18" s="96">
        <v>73</v>
      </c>
      <c r="E18" s="97">
        <v>17.6</v>
      </c>
      <c r="F18" s="97">
        <v>10.6</v>
      </c>
      <c r="G18" s="98">
        <v>2.96</v>
      </c>
      <c r="H18" s="99">
        <v>65</v>
      </c>
      <c r="I18" s="97">
        <v>4.3</v>
      </c>
      <c r="J18" s="100">
        <v>7.7</v>
      </c>
    </row>
    <row r="19" spans="1:10" ht="15">
      <c r="A19" s="43" t="s">
        <v>19</v>
      </c>
      <c r="B19" s="91">
        <v>157</v>
      </c>
      <c r="C19" s="103">
        <f>B19/1.5</f>
        <v>104.66666666666667</v>
      </c>
      <c r="D19" s="92">
        <v>73</v>
      </c>
      <c r="E19" s="45">
        <v>17.6</v>
      </c>
      <c r="F19" s="45">
        <v>13.8</v>
      </c>
      <c r="G19" s="46">
        <v>2.73</v>
      </c>
      <c r="H19" s="44">
        <v>77</v>
      </c>
      <c r="I19" s="45">
        <v>5.6</v>
      </c>
      <c r="J19" s="101">
        <v>9.1</v>
      </c>
    </row>
    <row r="20" ht="15">
      <c r="C20" s="93"/>
    </row>
    <row r="21" spans="1:10" ht="15">
      <c r="A21" s="76" t="s">
        <v>32</v>
      </c>
      <c r="B21" s="77"/>
      <c r="C21" s="78">
        <f>AVERAGE(C22:C25)</f>
        <v>115.77777777777779</v>
      </c>
      <c r="D21" s="78">
        <f>AVERAGE(D22:D23)</f>
        <v>84.5</v>
      </c>
      <c r="E21" s="79">
        <f>AVERAGE(E22:E23)</f>
        <v>20.200000000000003</v>
      </c>
      <c r="F21" s="79">
        <f>AVERAGE(F22:F23)</f>
        <v>8.95</v>
      </c>
      <c r="G21" s="80">
        <f>AVERAGE(G22:G23)</f>
        <v>2.9850000000000003</v>
      </c>
      <c r="H21" s="78">
        <f>AVERAGE(H22:H23)</f>
        <v>54.5</v>
      </c>
      <c r="I21" s="79">
        <f>AVERAGE(I22:I23)</f>
        <v>3.3000000000000003</v>
      </c>
      <c r="J21" s="81">
        <f>AVERAGE(J22:J23)</f>
        <v>6.4</v>
      </c>
    </row>
    <row r="22" spans="1:10" ht="15">
      <c r="A22" s="104" t="s">
        <v>20</v>
      </c>
      <c r="B22" s="105">
        <v>156</v>
      </c>
      <c r="C22" s="96">
        <f>B22/1.5</f>
        <v>104</v>
      </c>
      <c r="D22" s="106">
        <v>79</v>
      </c>
      <c r="E22" s="107">
        <v>19</v>
      </c>
      <c r="F22" s="107">
        <v>9.9</v>
      </c>
      <c r="G22" s="108">
        <v>2.99</v>
      </c>
      <c r="H22" s="109">
        <v>59</v>
      </c>
      <c r="I22" s="107">
        <v>4.4</v>
      </c>
      <c r="J22" s="110">
        <v>6.2</v>
      </c>
    </row>
    <row r="23" spans="1:10" ht="15">
      <c r="A23" s="43" t="s">
        <v>24</v>
      </c>
      <c r="B23" s="91">
        <v>159</v>
      </c>
      <c r="C23" s="103">
        <f>B23/1.5</f>
        <v>106</v>
      </c>
      <c r="D23" s="92">
        <v>90</v>
      </c>
      <c r="E23" s="45">
        <v>21.4</v>
      </c>
      <c r="F23" s="45">
        <v>8</v>
      </c>
      <c r="G23" s="46">
        <v>2.98</v>
      </c>
      <c r="H23" s="44">
        <v>50</v>
      </c>
      <c r="I23" s="45">
        <v>2.2</v>
      </c>
      <c r="J23" s="47">
        <v>6.6</v>
      </c>
    </row>
    <row r="25" spans="1:10" ht="15">
      <c r="A25" s="76" t="s">
        <v>37</v>
      </c>
      <c r="B25" s="77"/>
      <c r="C25" s="78">
        <f>AVERAGE(C26:C29)</f>
        <v>137.33333333333334</v>
      </c>
      <c r="D25" s="78">
        <f>AVERAGE(D26:D27)</f>
        <v>76</v>
      </c>
      <c r="E25" s="79">
        <f>AVERAGE(E26:E27)</f>
        <v>18.3</v>
      </c>
      <c r="F25" s="79">
        <f>AVERAGE(F26:F27)</f>
        <v>10.1</v>
      </c>
      <c r="G25" s="80">
        <f>AVERAGE(G26:G27)</f>
        <v>2.82</v>
      </c>
      <c r="H25" s="78">
        <f>AVERAGE(H26:H27)</f>
        <v>63</v>
      </c>
      <c r="I25" s="79">
        <f>AVERAGE(I26:I27)</f>
        <v>2.8000000000000003</v>
      </c>
      <c r="J25" s="81">
        <f>AVERAGE(J26:J27)</f>
        <v>8.3</v>
      </c>
    </row>
    <row r="26" spans="1:10" ht="15">
      <c r="A26" s="104" t="s">
        <v>38</v>
      </c>
      <c r="B26" s="105">
        <v>206</v>
      </c>
      <c r="C26" s="96">
        <f>B26/1.5</f>
        <v>137.33333333333334</v>
      </c>
      <c r="D26" s="106">
        <v>76</v>
      </c>
      <c r="E26" s="107">
        <v>18.3</v>
      </c>
      <c r="F26" s="107">
        <v>10.1</v>
      </c>
      <c r="G26" s="108">
        <v>2.82</v>
      </c>
      <c r="H26" s="109">
        <v>63</v>
      </c>
      <c r="I26" s="107">
        <v>2.8</v>
      </c>
      <c r="J26" s="110">
        <v>8.3</v>
      </c>
    </row>
    <row r="27" spans="1:10" ht="15">
      <c r="A27" s="43"/>
      <c r="B27" s="91"/>
      <c r="C27" s="103"/>
      <c r="D27" s="92"/>
      <c r="E27" s="45"/>
      <c r="F27" s="45"/>
      <c r="G27" s="46"/>
      <c r="H27" s="44"/>
      <c r="I27" s="45"/>
      <c r="J27" s="4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3">
      <selection activeCell="J47" sqref="J47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.59765625" style="0" customWidth="1"/>
    <col min="5" max="5" width="8.19921875" style="0" customWidth="1"/>
    <col min="6" max="6" width="7.8984375" style="0" customWidth="1"/>
    <col min="7" max="7" width="7.3984375" style="0" customWidth="1"/>
    <col min="8" max="10" width="8.8984375" style="0" customWidth="1"/>
    <col min="11" max="16384" width="10.69921875" style="0" customWidth="1"/>
  </cols>
  <sheetData>
    <row r="1" spans="1:9" ht="1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">
      <c r="A4" s="8"/>
      <c r="B4" s="8"/>
      <c r="C4" s="62"/>
      <c r="D4" s="62"/>
      <c r="E4" s="10"/>
      <c r="F4" s="9"/>
      <c r="G4" s="11"/>
      <c r="H4" s="63"/>
      <c r="I4" s="13"/>
    </row>
    <row r="5" spans="1:9" ht="15">
      <c r="A5" s="1" t="s">
        <v>39</v>
      </c>
      <c r="B5" s="1"/>
      <c r="C5" s="64"/>
      <c r="D5" s="65"/>
      <c r="E5" s="4"/>
      <c r="F5" s="3"/>
      <c r="G5" s="5"/>
      <c r="H5" s="66"/>
      <c r="I5" s="7"/>
    </row>
    <row r="7" ht="15">
      <c r="A7" s="14" t="s">
        <v>1</v>
      </c>
    </row>
    <row r="9" spans="1:10" ht="1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">
      <c r="A11" s="76" t="s">
        <v>17</v>
      </c>
      <c r="B11" s="77"/>
      <c r="C11" s="78">
        <f>AVERAGE(C12:C15)</f>
        <v>108.66666666666667</v>
      </c>
      <c r="D11" s="78">
        <f>AVERAGE(D12:D15)</f>
        <v>85</v>
      </c>
      <c r="E11" s="79">
        <f>AVERAGE(E12:E15)</f>
        <v>20.3</v>
      </c>
      <c r="F11" s="79">
        <f>AVERAGE(F12:F15)</f>
        <v>6.05</v>
      </c>
      <c r="G11" s="80">
        <f>AVERAGE(G12:G15)</f>
        <v>3.1625</v>
      </c>
      <c r="H11" s="78">
        <f>AVERAGE(H12:H15)</f>
        <v>46</v>
      </c>
      <c r="I11" s="79">
        <f>AVERAGE(I12:I15)</f>
        <v>1.2000000000000002</v>
      </c>
      <c r="J11" s="81">
        <f>AVERAGE(J12:J15)</f>
        <v>5.95</v>
      </c>
    </row>
    <row r="12" spans="1:10" ht="15">
      <c r="A12" s="94" t="s">
        <v>22</v>
      </c>
      <c r="B12" s="95">
        <v>130</v>
      </c>
      <c r="C12" s="96">
        <f>B12/1.5</f>
        <v>86.66666666666667</v>
      </c>
      <c r="D12" s="96">
        <v>76</v>
      </c>
      <c r="E12" s="97">
        <v>18.3</v>
      </c>
      <c r="F12" s="97">
        <v>5.7</v>
      </c>
      <c r="G12" s="98">
        <v>3.15</v>
      </c>
      <c r="H12" s="99">
        <v>50</v>
      </c>
      <c r="I12" s="97">
        <v>1.1</v>
      </c>
      <c r="J12" s="102">
        <v>5.8</v>
      </c>
    </row>
    <row r="13" spans="1:10" ht="15">
      <c r="A13" s="38" t="s">
        <v>20</v>
      </c>
      <c r="B13" s="89">
        <v>156</v>
      </c>
      <c r="C13" s="84">
        <f>B13/1.5</f>
        <v>104</v>
      </c>
      <c r="D13" s="90">
        <v>83</v>
      </c>
      <c r="E13" s="40">
        <v>19.9</v>
      </c>
      <c r="F13" s="40">
        <v>6.1</v>
      </c>
      <c r="G13" s="41">
        <v>3.15</v>
      </c>
      <c r="H13" s="39">
        <v>44</v>
      </c>
      <c r="I13" s="40">
        <v>1</v>
      </c>
      <c r="J13" s="42">
        <v>6.1</v>
      </c>
    </row>
    <row r="14" spans="1:10" ht="15">
      <c r="A14" s="38" t="s">
        <v>18</v>
      </c>
      <c r="B14" s="89">
        <v>190</v>
      </c>
      <c r="C14" s="84">
        <f>B14/1.5</f>
        <v>126.66666666666667</v>
      </c>
      <c r="D14" s="90">
        <v>95</v>
      </c>
      <c r="E14" s="40">
        <v>22.5</v>
      </c>
      <c r="F14" s="40">
        <v>5.7</v>
      </c>
      <c r="G14" s="41">
        <v>3.21</v>
      </c>
      <c r="H14" s="39">
        <v>46</v>
      </c>
      <c r="I14" s="40">
        <v>0.6000000000000001</v>
      </c>
      <c r="J14" s="42">
        <v>6.3</v>
      </c>
    </row>
    <row r="15" spans="1:10" ht="15">
      <c r="A15" s="43" t="s">
        <v>21</v>
      </c>
      <c r="B15" s="91">
        <v>176</v>
      </c>
      <c r="C15" s="103">
        <f>B15/1.5</f>
        <v>117.33333333333333</v>
      </c>
      <c r="D15" s="92">
        <v>86</v>
      </c>
      <c r="E15" s="45">
        <v>20.5</v>
      </c>
      <c r="F15" s="45">
        <v>6.7</v>
      </c>
      <c r="G15" s="46">
        <v>3.14</v>
      </c>
      <c r="H15" s="44">
        <v>44</v>
      </c>
      <c r="I15" s="45">
        <v>2.1</v>
      </c>
      <c r="J15" s="47">
        <v>5.6</v>
      </c>
    </row>
    <row r="16" ht="15">
      <c r="C16" s="93"/>
    </row>
    <row r="17" spans="1:10" ht="15">
      <c r="A17" s="76" t="s">
        <v>25</v>
      </c>
      <c r="B17" s="77"/>
      <c r="C17" s="78">
        <f>AVERAGE(C18:C19)</f>
        <v>127.33333333333333</v>
      </c>
      <c r="D17" s="78">
        <f>AVERAGE(D18:D19)</f>
        <v>67</v>
      </c>
      <c r="E17" s="79">
        <f>AVERAGE(E18:E19)</f>
        <v>16.200000000000003</v>
      </c>
      <c r="F17" s="79">
        <f>AVERAGE(F18:F19)</f>
        <v>8.4</v>
      </c>
      <c r="G17" s="80">
        <f>AVERAGE(G18:G19)</f>
        <v>3.0250000000000004</v>
      </c>
      <c r="H17" s="78">
        <f>AVERAGE(H18:H19)</f>
        <v>55.5</v>
      </c>
      <c r="I17" s="79">
        <f>AVERAGE(I18:I19)</f>
        <v>2.6500000000000004</v>
      </c>
      <c r="J17" s="81">
        <f>AVERAGE(J18:J19)</f>
        <v>7.2</v>
      </c>
    </row>
    <row r="18" spans="1:10" ht="15">
      <c r="A18" s="94" t="s">
        <v>26</v>
      </c>
      <c r="B18" s="95">
        <v>238</v>
      </c>
      <c r="C18" s="96">
        <f>B18/1.5</f>
        <v>158.66666666666666</v>
      </c>
      <c r="D18" s="96">
        <v>71</v>
      </c>
      <c r="E18" s="97">
        <v>17.1</v>
      </c>
      <c r="F18" s="97">
        <v>7.8</v>
      </c>
      <c r="G18" s="98">
        <v>3.14</v>
      </c>
      <c r="H18" s="99">
        <v>53</v>
      </c>
      <c r="I18" s="97">
        <v>2.7</v>
      </c>
      <c r="J18" s="100">
        <v>6.7</v>
      </c>
    </row>
    <row r="19" spans="1:10" ht="15">
      <c r="A19" s="43" t="s">
        <v>19</v>
      </c>
      <c r="B19" s="91">
        <v>144</v>
      </c>
      <c r="C19" s="103">
        <f>B19/1.5</f>
        <v>96</v>
      </c>
      <c r="D19" s="92">
        <v>63</v>
      </c>
      <c r="E19" s="45">
        <v>15.3</v>
      </c>
      <c r="F19" s="45">
        <v>9</v>
      </c>
      <c r="G19" s="46">
        <v>2.91</v>
      </c>
      <c r="H19" s="44">
        <v>58</v>
      </c>
      <c r="I19" s="45">
        <v>2.6</v>
      </c>
      <c r="J19" s="101">
        <v>7.7</v>
      </c>
    </row>
    <row r="20" ht="15">
      <c r="C20" s="93"/>
    </row>
    <row r="21" spans="1:10" ht="15">
      <c r="A21" s="76" t="s">
        <v>32</v>
      </c>
      <c r="B21" s="77"/>
      <c r="C21" s="78">
        <f>AVERAGE(C22:C23)</f>
        <v>113.33333333333334</v>
      </c>
      <c r="D21" s="78">
        <f>AVERAGE(D22:D23)</f>
        <v>87.5</v>
      </c>
      <c r="E21" s="79">
        <f>AVERAGE(E22:E23)</f>
        <v>20.9</v>
      </c>
      <c r="F21" s="79">
        <f>AVERAGE(F22:F23)</f>
        <v>6.35</v>
      </c>
      <c r="G21" s="80">
        <f>AVERAGE(G22:G23)</f>
        <v>3.145</v>
      </c>
      <c r="H21" s="78">
        <f>AVERAGE(H22:H23)</f>
        <v>48</v>
      </c>
      <c r="I21" s="79">
        <f>AVERAGE(I22:I23)</f>
        <v>1.7999999999999998</v>
      </c>
      <c r="J21" s="81">
        <f>AVERAGE(J22:J23)</f>
        <v>5.45</v>
      </c>
    </row>
    <row r="22" spans="1:10" ht="15">
      <c r="A22" s="104" t="s">
        <v>20</v>
      </c>
      <c r="B22" s="105">
        <v>162</v>
      </c>
      <c r="C22" s="96">
        <f>B22/1.5</f>
        <v>108</v>
      </c>
      <c r="D22" s="106">
        <v>83</v>
      </c>
      <c r="E22" s="107">
        <v>19.9</v>
      </c>
      <c r="F22" s="107">
        <v>6.4</v>
      </c>
      <c r="G22" s="108">
        <v>3.17</v>
      </c>
      <c r="H22" s="109">
        <v>53</v>
      </c>
      <c r="I22" s="107">
        <v>2.3</v>
      </c>
      <c r="J22" s="110">
        <v>5</v>
      </c>
    </row>
    <row r="23" spans="1:10" ht="15">
      <c r="A23" s="43" t="s">
        <v>24</v>
      </c>
      <c r="B23" s="91">
        <v>178</v>
      </c>
      <c r="C23" s="103">
        <f>B23/1.5</f>
        <v>118.66666666666667</v>
      </c>
      <c r="D23" s="92">
        <v>92</v>
      </c>
      <c r="E23" s="45">
        <v>21.9</v>
      </c>
      <c r="F23" s="45">
        <v>6.3</v>
      </c>
      <c r="G23" s="46">
        <v>3.12</v>
      </c>
      <c r="H23" s="44">
        <v>43</v>
      </c>
      <c r="I23" s="45">
        <v>1.3</v>
      </c>
      <c r="J23" s="47">
        <v>5.9</v>
      </c>
    </row>
    <row r="25" spans="1:10" ht="15">
      <c r="A25" s="76" t="s">
        <v>37</v>
      </c>
      <c r="B25" s="77"/>
      <c r="C25" s="78">
        <f>AVERAGE(C26:C27)</f>
        <v>168.66666666666666</v>
      </c>
      <c r="D25" s="78">
        <f>AVERAGE(D26:D27)</f>
        <v>84</v>
      </c>
      <c r="E25" s="79">
        <f>AVERAGE(E26:E27)</f>
        <v>20.1</v>
      </c>
      <c r="F25" s="79">
        <f>AVERAGE(F26:F27)</f>
        <v>6.9</v>
      </c>
      <c r="G25" s="80">
        <f>AVERAGE(G26:G27)</f>
        <v>3.02</v>
      </c>
      <c r="H25" s="78">
        <f>AVERAGE(H26:H27)</f>
        <v>47</v>
      </c>
      <c r="I25" s="79">
        <f>AVERAGE(I26:I27)</f>
        <v>1.1</v>
      </c>
      <c r="J25" s="81">
        <f>AVERAGE(J26:J27)</f>
        <v>7</v>
      </c>
    </row>
    <row r="26" spans="1:10" ht="15">
      <c r="A26" s="104" t="s">
        <v>38</v>
      </c>
      <c r="B26" s="105">
        <v>253</v>
      </c>
      <c r="C26" s="96">
        <f>B26/1.5</f>
        <v>168.66666666666666</v>
      </c>
      <c r="D26" s="106">
        <v>84</v>
      </c>
      <c r="E26" s="107">
        <v>20.1</v>
      </c>
      <c r="F26" s="107">
        <v>6.9</v>
      </c>
      <c r="G26" s="108">
        <v>3.02</v>
      </c>
      <c r="H26" s="109">
        <v>47</v>
      </c>
      <c r="I26" s="107">
        <v>1.1</v>
      </c>
      <c r="J26" s="110">
        <v>7</v>
      </c>
    </row>
    <row r="27" spans="1:10" ht="15">
      <c r="A27" s="43"/>
      <c r="B27" s="91"/>
      <c r="C27" s="103"/>
      <c r="D27" s="92"/>
      <c r="E27" s="45"/>
      <c r="F27" s="45"/>
      <c r="G27" s="46"/>
      <c r="H27" s="44"/>
      <c r="I27" s="45"/>
      <c r="J27" s="47"/>
    </row>
    <row r="29" spans="1:10" ht="15">
      <c r="A29" s="76" t="s">
        <v>40</v>
      </c>
      <c r="B29" s="77"/>
      <c r="C29" s="78">
        <f>AVERAGE(C30:C31)</f>
        <v>189.33333333333331</v>
      </c>
      <c r="D29" s="78">
        <f>AVERAGE(D30:D31)</f>
        <v>71.5</v>
      </c>
      <c r="E29" s="79">
        <f>AVERAGE(E30:E31)</f>
        <v>17.25</v>
      </c>
      <c r="F29" s="79">
        <f>AVERAGE(F30:F31)</f>
        <v>5.9</v>
      </c>
      <c r="G29" s="80">
        <f>AVERAGE(G30:G31)</f>
        <v>3.1799999999999997</v>
      </c>
      <c r="H29" s="78">
        <f>AVERAGE(H30:H31)</f>
        <v>41.5</v>
      </c>
      <c r="I29" s="79">
        <f>AVERAGE(I30:I31)</f>
        <v>1.8</v>
      </c>
      <c r="J29" s="81">
        <f>AVERAGE(J30:J31)</f>
        <v>5.35</v>
      </c>
    </row>
    <row r="30" spans="1:10" ht="15">
      <c r="A30" s="104" t="s">
        <v>18</v>
      </c>
      <c r="B30" s="105">
        <v>249</v>
      </c>
      <c r="C30" s="96">
        <f>B30/1.5</f>
        <v>166</v>
      </c>
      <c r="D30" s="106">
        <v>72</v>
      </c>
      <c r="E30" s="107">
        <v>17.4</v>
      </c>
      <c r="F30" s="107">
        <v>5.1</v>
      </c>
      <c r="G30" s="108">
        <v>3.19</v>
      </c>
      <c r="H30" s="109">
        <v>38</v>
      </c>
      <c r="I30" s="107">
        <v>0.7</v>
      </c>
      <c r="J30" s="110">
        <v>5.7</v>
      </c>
    </row>
    <row r="31" spans="1:10" ht="15">
      <c r="A31" s="43" t="s">
        <v>26</v>
      </c>
      <c r="B31" s="91">
        <v>319</v>
      </c>
      <c r="C31" s="103">
        <f>B31/1.5</f>
        <v>212.66666666666666</v>
      </c>
      <c r="D31" s="92">
        <v>71</v>
      </c>
      <c r="E31" s="45">
        <v>17.1</v>
      </c>
      <c r="F31" s="45">
        <v>6.7</v>
      </c>
      <c r="G31" s="46">
        <v>3.17</v>
      </c>
      <c r="H31" s="44">
        <v>45</v>
      </c>
      <c r="I31" s="45">
        <v>2.9</v>
      </c>
      <c r="J31" s="47">
        <v>5</v>
      </c>
    </row>
    <row r="33" spans="1:10" ht="15">
      <c r="A33" s="76" t="s">
        <v>41</v>
      </c>
      <c r="B33" s="77"/>
      <c r="C33" s="78">
        <f>AVERAGE(C34:C35)</f>
        <v>132.33333333333334</v>
      </c>
      <c r="D33" s="78">
        <f>AVERAGE(D34:D35)</f>
        <v>76</v>
      </c>
      <c r="E33" s="79">
        <f>AVERAGE(E34:E35)</f>
        <v>18.25</v>
      </c>
      <c r="F33" s="79">
        <f>AVERAGE(F34:F35)</f>
        <v>5.7</v>
      </c>
      <c r="G33" s="80">
        <f>AVERAGE(G34:G35)</f>
        <v>3.2199999999999998</v>
      </c>
      <c r="H33" s="78">
        <f>AVERAGE(H34:H35)</f>
        <v>49</v>
      </c>
      <c r="I33" s="79">
        <f>AVERAGE(I34:I35)</f>
        <v>1.75</v>
      </c>
      <c r="J33" s="81">
        <f>AVERAGE(J34:J35)</f>
        <v>5.5</v>
      </c>
    </row>
    <row r="34" spans="1:10" ht="15">
      <c r="A34" s="104" t="s">
        <v>42</v>
      </c>
      <c r="B34" s="105">
        <v>151</v>
      </c>
      <c r="C34" s="96">
        <f>B34/1.5</f>
        <v>100.66666666666667</v>
      </c>
      <c r="D34" s="106">
        <v>74</v>
      </c>
      <c r="E34" s="107">
        <v>17.8</v>
      </c>
      <c r="F34" s="107">
        <v>5</v>
      </c>
      <c r="G34" s="108">
        <v>3.17</v>
      </c>
      <c r="H34" s="109">
        <v>49</v>
      </c>
      <c r="I34" s="107">
        <v>0.9</v>
      </c>
      <c r="J34" s="110">
        <v>5.5</v>
      </c>
    </row>
    <row r="35" spans="1:10" ht="15">
      <c r="A35" s="43" t="s">
        <v>43</v>
      </c>
      <c r="B35" s="91">
        <v>246</v>
      </c>
      <c r="C35" s="103">
        <f>B35/1.5</f>
        <v>164</v>
      </c>
      <c r="D35" s="92">
        <v>78</v>
      </c>
      <c r="E35" s="45">
        <v>18.7</v>
      </c>
      <c r="F35" s="45">
        <v>6.4</v>
      </c>
      <c r="G35" s="46">
        <v>3.27</v>
      </c>
      <c r="H35" s="44">
        <v>49</v>
      </c>
      <c r="I35" s="45">
        <v>2.6</v>
      </c>
      <c r="J35" s="47">
        <v>5.5</v>
      </c>
    </row>
    <row r="37" spans="1:10" ht="15">
      <c r="A37" s="76" t="s">
        <v>44</v>
      </c>
      <c r="B37" s="77"/>
      <c r="C37" s="78">
        <f>AVERAGE(C38:C39)</f>
        <v>100.66666666666667</v>
      </c>
      <c r="D37" s="78">
        <f>AVERAGE(D38:D39)</f>
        <v>71</v>
      </c>
      <c r="E37" s="79">
        <f>AVERAGE(E38:E39)</f>
        <v>17.1</v>
      </c>
      <c r="F37" s="79">
        <f>AVERAGE(F38:F39)</f>
        <v>11</v>
      </c>
      <c r="G37" s="80">
        <f>AVERAGE(G38:G39)</f>
        <v>2.91</v>
      </c>
      <c r="H37" s="78">
        <f>AVERAGE(H38:H39)</f>
        <v>70</v>
      </c>
      <c r="I37" s="79">
        <f>AVERAGE(I38:I39)</f>
        <v>4.6</v>
      </c>
      <c r="J37" s="81">
        <f>AVERAGE(J38:J39)</f>
        <v>7.9</v>
      </c>
    </row>
    <row r="38" spans="1:10" ht="15">
      <c r="A38" s="104" t="s">
        <v>45</v>
      </c>
      <c r="B38" s="105">
        <v>151</v>
      </c>
      <c r="C38" s="96">
        <f>B38/1.5</f>
        <v>100.66666666666667</v>
      </c>
      <c r="D38" s="106">
        <v>71</v>
      </c>
      <c r="E38" s="107">
        <v>17.1</v>
      </c>
      <c r="F38" s="107">
        <v>11</v>
      </c>
      <c r="G38" s="108">
        <v>2.91</v>
      </c>
      <c r="H38" s="109">
        <v>70</v>
      </c>
      <c r="I38" s="107">
        <v>4.6</v>
      </c>
      <c r="J38" s="110">
        <v>7.9</v>
      </c>
    </row>
    <row r="39" spans="1:10" ht="15">
      <c r="A39" s="43"/>
      <c r="B39" s="91"/>
      <c r="C39" s="103"/>
      <c r="D39" s="92"/>
      <c r="E39" s="45"/>
      <c r="F39" s="45"/>
      <c r="G39" s="46"/>
      <c r="H39" s="44"/>
      <c r="I39" s="45"/>
      <c r="J39" s="47"/>
    </row>
    <row r="41" spans="1:10" ht="15">
      <c r="A41" s="76" t="s">
        <v>46</v>
      </c>
      <c r="B41" s="77"/>
      <c r="C41" s="78">
        <f>AVERAGE(C42:C47)</f>
        <v>165.22222222222223</v>
      </c>
      <c r="D41" s="78">
        <f>AVERAGE(D42:D47)</f>
        <v>62.5</v>
      </c>
      <c r="E41" s="79">
        <f>AVERAGE(E42:E47)</f>
        <v>15.149999999999999</v>
      </c>
      <c r="F41" s="79">
        <f>AVERAGE(F42:F47)</f>
        <v>15.550000000000002</v>
      </c>
      <c r="G41" s="80">
        <f>AVERAGE(G42:G47)</f>
        <v>2.796666666666667</v>
      </c>
      <c r="H41" s="78">
        <f>AVERAGE(H42:H47)</f>
        <v>89.83333333333333</v>
      </c>
      <c r="I41" s="79">
        <f>AVERAGE(I42:I47)</f>
        <v>8.033333333333333</v>
      </c>
      <c r="J41" s="81">
        <f>AVERAGE(J42:J47)</f>
        <v>8.533333333333333</v>
      </c>
    </row>
    <row r="42" spans="1:10" ht="15">
      <c r="A42" s="94" t="s">
        <v>35</v>
      </c>
      <c r="B42" s="95">
        <v>187</v>
      </c>
      <c r="C42" s="96">
        <f>B42/1.5</f>
        <v>124.66666666666667</v>
      </c>
      <c r="D42" s="96">
        <v>56</v>
      </c>
      <c r="E42" s="97">
        <v>13.6</v>
      </c>
      <c r="F42" s="97">
        <v>18.6</v>
      </c>
      <c r="G42" s="98">
        <v>2.74</v>
      </c>
      <c r="H42" s="99">
        <v>100</v>
      </c>
      <c r="I42" s="97">
        <v>10.3</v>
      </c>
      <c r="J42" s="102">
        <v>9.4</v>
      </c>
    </row>
    <row r="43" spans="1:10" ht="15">
      <c r="A43" s="38" t="s">
        <v>42</v>
      </c>
      <c r="B43" s="89">
        <v>257</v>
      </c>
      <c r="C43" s="84">
        <f>B43/1.5</f>
        <v>171.33333333333334</v>
      </c>
      <c r="D43" s="90">
        <v>59</v>
      </c>
      <c r="E43" s="40">
        <v>14.3</v>
      </c>
      <c r="F43" s="40">
        <v>16.8</v>
      </c>
      <c r="G43" s="41">
        <v>2.84</v>
      </c>
      <c r="H43" s="39">
        <v>97</v>
      </c>
      <c r="I43" s="40">
        <v>9.7</v>
      </c>
      <c r="J43" s="42">
        <v>8.4</v>
      </c>
    </row>
    <row r="44" spans="1:10" ht="15">
      <c r="A44" s="38" t="s">
        <v>47</v>
      </c>
      <c r="B44" s="89">
        <v>309</v>
      </c>
      <c r="C44" s="84">
        <f>B44/1.5</f>
        <v>206</v>
      </c>
      <c r="D44" s="90">
        <v>71</v>
      </c>
      <c r="E44" s="40">
        <v>17.1</v>
      </c>
      <c r="F44" s="40">
        <v>13.8</v>
      </c>
      <c r="G44" s="41">
        <v>2.85</v>
      </c>
      <c r="H44" s="39">
        <v>81</v>
      </c>
      <c r="I44" s="40">
        <v>7.1</v>
      </c>
      <c r="J44" s="42">
        <v>7.6</v>
      </c>
    </row>
    <row r="45" spans="1:10" ht="15">
      <c r="A45" s="38" t="s">
        <v>18</v>
      </c>
      <c r="B45" s="89">
        <v>224</v>
      </c>
      <c r="C45" s="84">
        <f>B45/1.5</f>
        <v>149.33333333333334</v>
      </c>
      <c r="D45" s="90">
        <v>65</v>
      </c>
      <c r="E45" s="40">
        <v>15.8</v>
      </c>
      <c r="F45" s="40">
        <v>12.1</v>
      </c>
      <c r="G45" s="41">
        <v>2.87</v>
      </c>
      <c r="H45" s="39">
        <v>82</v>
      </c>
      <c r="I45" s="40">
        <v>4.9</v>
      </c>
      <c r="J45" s="42">
        <v>8.3</v>
      </c>
    </row>
    <row r="46" spans="1:10" ht="15">
      <c r="A46" s="38" t="s">
        <v>19</v>
      </c>
      <c r="B46" s="89">
        <v>310</v>
      </c>
      <c r="C46" s="84">
        <f>B46/1.5</f>
        <v>206.66666666666666</v>
      </c>
      <c r="D46" s="90">
        <v>70</v>
      </c>
      <c r="E46" s="40">
        <v>16.9</v>
      </c>
      <c r="F46" s="40">
        <v>16.5</v>
      </c>
      <c r="G46" s="41">
        <v>2.75</v>
      </c>
      <c r="H46" s="39">
        <v>91</v>
      </c>
      <c r="I46" s="40">
        <v>9.1</v>
      </c>
      <c r="J46" s="42">
        <v>8.2</v>
      </c>
    </row>
    <row r="47" spans="1:10" ht="15">
      <c r="A47" s="43" t="s">
        <v>48</v>
      </c>
      <c r="B47" s="91">
        <v>200</v>
      </c>
      <c r="C47" s="103">
        <f>B47/1.5</f>
        <v>133.33333333333334</v>
      </c>
      <c r="D47" s="92">
        <v>54</v>
      </c>
      <c r="E47" s="45">
        <v>13.2</v>
      </c>
      <c r="F47" s="45">
        <v>15.5</v>
      </c>
      <c r="G47" s="46">
        <v>2.73</v>
      </c>
      <c r="H47" s="44">
        <v>88</v>
      </c>
      <c r="I47" s="45">
        <v>7.1</v>
      </c>
      <c r="J47" s="47">
        <v>9.3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9">
      <selection activeCell="J47" sqref="J47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.5" style="0" customWidth="1"/>
    <col min="5" max="5" width="7.296875" style="0" customWidth="1"/>
    <col min="6" max="6" width="8.5" style="0" customWidth="1"/>
    <col min="7" max="7" width="6.3984375" style="0" customWidth="1"/>
    <col min="8" max="8" width="8.8984375" style="0" customWidth="1"/>
    <col min="9" max="9" width="9" style="0" customWidth="1"/>
    <col min="10" max="10" width="7.59765625" style="0" customWidth="1"/>
    <col min="11" max="16384" width="10.69921875" style="0" customWidth="1"/>
  </cols>
  <sheetData>
    <row r="1" spans="1:9" ht="1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">
      <c r="A4" s="8"/>
      <c r="B4" s="8"/>
      <c r="C4" s="62"/>
      <c r="D4" s="62"/>
      <c r="E4" s="10"/>
      <c r="F4" s="9"/>
      <c r="G4" s="11"/>
      <c r="H4" s="63"/>
      <c r="I4" s="13"/>
    </row>
    <row r="5" spans="1:9" ht="15">
      <c r="A5" s="1" t="s">
        <v>49</v>
      </c>
      <c r="B5" s="1"/>
      <c r="C5" s="64"/>
      <c r="D5" s="65"/>
      <c r="E5" s="4"/>
      <c r="F5" s="3"/>
      <c r="G5" s="5"/>
      <c r="H5" s="66"/>
      <c r="I5" s="7"/>
    </row>
    <row r="7" ht="15">
      <c r="A7" s="14" t="s">
        <v>1</v>
      </c>
    </row>
    <row r="9" spans="1:10" ht="1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">
      <c r="A11" s="76" t="s">
        <v>17</v>
      </c>
      <c r="B11" s="77"/>
      <c r="C11" s="78">
        <f>AVERAGE(C12:C15)</f>
        <v>117.1111111111111</v>
      </c>
      <c r="D11" s="78">
        <f>AVERAGE(D12:D15)</f>
        <v>85</v>
      </c>
      <c r="E11" s="79">
        <f>AVERAGE(E12:E15)</f>
        <v>20.3</v>
      </c>
      <c r="F11" s="79">
        <f>AVERAGE(F12:F15)</f>
        <v>5.199999999999999</v>
      </c>
      <c r="G11" s="80">
        <f>AVERAGE(G12:G15)</f>
        <v>3.2133333333333334</v>
      </c>
      <c r="H11" s="78">
        <f>AVERAGE(H12:H15)</f>
        <v>36</v>
      </c>
      <c r="I11" s="79">
        <f>AVERAGE(I12:I15)</f>
        <v>1.0666666666666667</v>
      </c>
      <c r="J11" s="81">
        <f>AVERAGE(J12:J15)</f>
        <v>5.166666666666666</v>
      </c>
    </row>
    <row r="12" spans="1:10" ht="15">
      <c r="A12" s="94" t="s">
        <v>22</v>
      </c>
      <c r="B12" s="95">
        <v>158</v>
      </c>
      <c r="C12" s="96">
        <f>B12/1.5</f>
        <v>105.33333333333333</v>
      </c>
      <c r="D12" s="96">
        <v>79</v>
      </c>
      <c r="E12" s="97">
        <v>19</v>
      </c>
      <c r="F12" s="97">
        <v>4.7</v>
      </c>
      <c r="G12" s="98">
        <v>3.26</v>
      </c>
      <c r="H12" s="99">
        <v>34</v>
      </c>
      <c r="I12" s="97">
        <v>0.8</v>
      </c>
      <c r="J12" s="102">
        <v>5.1</v>
      </c>
    </row>
    <row r="13" spans="1:10" ht="15">
      <c r="A13" s="38" t="s">
        <v>20</v>
      </c>
      <c r="B13" s="89">
        <v>179</v>
      </c>
      <c r="C13" s="84">
        <f>B13/1.5</f>
        <v>119.33333333333333</v>
      </c>
      <c r="D13" s="90">
        <v>89</v>
      </c>
      <c r="E13" s="40">
        <v>21.2</v>
      </c>
      <c r="F13" s="40">
        <v>5.1</v>
      </c>
      <c r="G13" s="41">
        <v>3.2</v>
      </c>
      <c r="H13" s="39">
        <v>36</v>
      </c>
      <c r="I13" s="40">
        <v>0.7</v>
      </c>
      <c r="J13" s="42">
        <v>5.3</v>
      </c>
    </row>
    <row r="14" spans="1:10" ht="15">
      <c r="A14" s="38" t="s">
        <v>18</v>
      </c>
      <c r="B14" s="89"/>
      <c r="C14" s="84"/>
      <c r="D14" s="90"/>
      <c r="E14" s="40"/>
      <c r="F14" s="40"/>
      <c r="G14" s="41"/>
      <c r="H14" s="39"/>
      <c r="I14" s="40"/>
      <c r="J14" s="42"/>
    </row>
    <row r="15" spans="1:10" ht="15">
      <c r="A15" s="43" t="s">
        <v>21</v>
      </c>
      <c r="B15" s="91">
        <v>190</v>
      </c>
      <c r="C15" s="103">
        <f>B15/1.5</f>
        <v>126.66666666666667</v>
      </c>
      <c r="D15" s="92">
        <v>87</v>
      </c>
      <c r="E15" s="45">
        <v>20.7</v>
      </c>
      <c r="F15" s="45">
        <v>5.8</v>
      </c>
      <c r="G15" s="46">
        <v>3.18</v>
      </c>
      <c r="H15" s="44">
        <v>38</v>
      </c>
      <c r="I15" s="45">
        <v>1.7000000000000002</v>
      </c>
      <c r="J15" s="47">
        <v>5.1</v>
      </c>
    </row>
    <row r="16" ht="15">
      <c r="C16" s="93"/>
    </row>
    <row r="17" spans="1:10" ht="15">
      <c r="A17" s="76" t="s">
        <v>25</v>
      </c>
      <c r="B17" s="77"/>
      <c r="C17" s="78">
        <f>AVERAGE(C18:C19)</f>
        <v>138.66666666666666</v>
      </c>
      <c r="D17" s="78">
        <f>AVERAGE(D18:D19)</f>
        <v>77.5</v>
      </c>
      <c r="E17" s="79">
        <f>AVERAGE(E18:E19)</f>
        <v>18.6</v>
      </c>
      <c r="F17" s="79">
        <f>AVERAGE(F18:F19)</f>
        <v>7.35</v>
      </c>
      <c r="G17" s="80">
        <f>AVERAGE(G18:G19)</f>
        <v>3.035</v>
      </c>
      <c r="H17" s="78">
        <f>AVERAGE(H18:H19)</f>
        <v>47.5</v>
      </c>
      <c r="I17" s="79">
        <f>AVERAGE(I18:I19)</f>
        <v>1.85</v>
      </c>
      <c r="J17" s="81">
        <f>AVERAGE(J18:J19)</f>
        <v>6.8</v>
      </c>
    </row>
    <row r="18" spans="1:10" ht="15">
      <c r="A18" s="94" t="s">
        <v>26</v>
      </c>
      <c r="B18" s="95">
        <v>243</v>
      </c>
      <c r="C18" s="96">
        <f>B18/1.5</f>
        <v>162</v>
      </c>
      <c r="D18" s="96">
        <v>82</v>
      </c>
      <c r="E18" s="97">
        <v>19.6</v>
      </c>
      <c r="F18" s="97">
        <v>6.9</v>
      </c>
      <c r="G18" s="98">
        <v>3.12</v>
      </c>
      <c r="H18" s="99">
        <v>46</v>
      </c>
      <c r="I18" s="97">
        <v>2</v>
      </c>
      <c r="J18" s="100">
        <v>6.3</v>
      </c>
    </row>
    <row r="19" spans="1:10" ht="15">
      <c r="A19" s="43" t="s">
        <v>19</v>
      </c>
      <c r="B19" s="91">
        <v>173</v>
      </c>
      <c r="C19" s="103">
        <f>B19/1.5</f>
        <v>115.33333333333333</v>
      </c>
      <c r="D19" s="92">
        <v>73</v>
      </c>
      <c r="E19" s="45">
        <v>17.6</v>
      </c>
      <c r="F19" s="45">
        <v>7.8</v>
      </c>
      <c r="G19" s="46">
        <v>2.95</v>
      </c>
      <c r="H19" s="44">
        <v>49</v>
      </c>
      <c r="I19" s="45">
        <v>1.7000000000000002</v>
      </c>
      <c r="J19" s="101">
        <v>7.3</v>
      </c>
    </row>
    <row r="20" ht="15">
      <c r="C20" s="93"/>
    </row>
    <row r="21" spans="1:10" ht="15">
      <c r="A21" s="76" t="s">
        <v>32</v>
      </c>
      <c r="B21" s="77"/>
      <c r="C21" s="78">
        <f>AVERAGE(C22:C23)</f>
        <v>118.66666666666666</v>
      </c>
      <c r="D21" s="78">
        <f>AVERAGE(D22:D23)</f>
        <v>89.5</v>
      </c>
      <c r="E21" s="79">
        <f>AVERAGE(E22:E23)</f>
        <v>21.3</v>
      </c>
      <c r="F21" s="79">
        <f>AVERAGE(F22:F23)</f>
        <v>5.800000000000001</v>
      </c>
      <c r="G21" s="80">
        <f>AVERAGE(G22:G23)</f>
        <v>3.165</v>
      </c>
      <c r="H21" s="78">
        <f>AVERAGE(H22:H23)</f>
        <v>38</v>
      </c>
      <c r="I21" s="79">
        <f>AVERAGE(I22:I23)</f>
        <v>1.6</v>
      </c>
      <c r="J21" s="81">
        <f>AVERAGE(J22:J23)</f>
        <v>4.800000000000001</v>
      </c>
    </row>
    <row r="22" spans="1:10" ht="15">
      <c r="A22" s="104" t="s">
        <v>20</v>
      </c>
      <c r="B22" s="105">
        <v>183</v>
      </c>
      <c r="C22" s="96">
        <f>B22/1.5</f>
        <v>122</v>
      </c>
      <c r="D22" s="106">
        <v>82</v>
      </c>
      <c r="E22" s="107">
        <v>19.6</v>
      </c>
      <c r="F22" s="107">
        <v>5.9</v>
      </c>
      <c r="G22" s="108">
        <v>3.19</v>
      </c>
      <c r="H22" s="109">
        <v>39</v>
      </c>
      <c r="I22" s="107">
        <v>2.1</v>
      </c>
      <c r="J22" s="110">
        <v>4.4</v>
      </c>
    </row>
    <row r="23" spans="1:10" ht="15">
      <c r="A23" s="43" t="s">
        <v>24</v>
      </c>
      <c r="B23" s="91">
        <v>173</v>
      </c>
      <c r="C23" s="103">
        <f>B23/1.5</f>
        <v>115.33333333333333</v>
      </c>
      <c r="D23" s="92">
        <v>97</v>
      </c>
      <c r="E23" s="45">
        <v>23</v>
      </c>
      <c r="F23" s="45">
        <v>5.7</v>
      </c>
      <c r="G23" s="46">
        <v>3.14</v>
      </c>
      <c r="H23" s="44">
        <v>37</v>
      </c>
      <c r="I23" s="45">
        <v>1.1</v>
      </c>
      <c r="J23" s="47">
        <v>5.2</v>
      </c>
    </row>
    <row r="25" spans="1:10" ht="15">
      <c r="A25" s="76" t="s">
        <v>37</v>
      </c>
      <c r="B25" s="77"/>
      <c r="C25" s="78">
        <f>AVERAGE(C26:C27)</f>
        <v>170</v>
      </c>
      <c r="D25" s="78">
        <f>AVERAGE(D26:D27)</f>
        <v>84</v>
      </c>
      <c r="E25" s="79">
        <f>AVERAGE(E26:E27)</f>
        <v>20.1</v>
      </c>
      <c r="F25" s="79">
        <f>AVERAGE(F26:F27)</f>
        <v>5.7</v>
      </c>
      <c r="G25" s="80">
        <f>AVERAGE(G26:G27)</f>
        <v>3.0700000000000003</v>
      </c>
      <c r="H25" s="78">
        <f>AVERAGE(H26:H27)</f>
        <v>39</v>
      </c>
      <c r="I25" s="79">
        <f>AVERAGE(I26:I27)</f>
        <v>0.5</v>
      </c>
      <c r="J25" s="81">
        <f>AVERAGE(J26:J27)</f>
        <v>6.1000000000000005</v>
      </c>
    </row>
    <row r="26" spans="1:10" ht="15">
      <c r="A26" s="104" t="s">
        <v>38</v>
      </c>
      <c r="B26" s="105">
        <v>255</v>
      </c>
      <c r="C26" s="96">
        <f>B26/1.5</f>
        <v>170</v>
      </c>
      <c r="D26" s="106">
        <v>84</v>
      </c>
      <c r="E26" s="107">
        <v>20.1</v>
      </c>
      <c r="F26" s="107">
        <v>5.7</v>
      </c>
      <c r="G26" s="108">
        <v>3.07</v>
      </c>
      <c r="H26" s="109">
        <v>39</v>
      </c>
      <c r="I26" s="107">
        <v>0.5</v>
      </c>
      <c r="J26" s="110">
        <v>6.1</v>
      </c>
    </row>
    <row r="27" spans="1:10" ht="15">
      <c r="A27" s="43"/>
      <c r="B27" s="91"/>
      <c r="C27" s="103"/>
      <c r="D27" s="92"/>
      <c r="E27" s="45"/>
      <c r="F27" s="45"/>
      <c r="G27" s="46"/>
      <c r="H27" s="44"/>
      <c r="I27" s="45"/>
      <c r="J27" s="47"/>
    </row>
    <row r="29" spans="1:10" ht="15">
      <c r="A29" s="76" t="s">
        <v>40</v>
      </c>
      <c r="B29" s="77"/>
      <c r="C29" s="78">
        <f>AVERAGE(C30:C31)</f>
        <v>199.66666666666666</v>
      </c>
      <c r="D29" s="78">
        <f>AVERAGE(D30:D31)</f>
        <v>72.5</v>
      </c>
      <c r="E29" s="79">
        <f>AVERAGE(E30:E31)</f>
        <v>17.5</v>
      </c>
      <c r="F29" s="79">
        <f>AVERAGE(F30:F31)</f>
        <v>5.25</v>
      </c>
      <c r="G29" s="80">
        <f>AVERAGE(G30:G31)</f>
        <v>3.2350000000000003</v>
      </c>
      <c r="H29" s="78">
        <f>AVERAGE(H30:H31)</f>
        <v>39</v>
      </c>
      <c r="I29" s="79">
        <f>AVERAGE(I30:I31)</f>
        <v>1.7</v>
      </c>
      <c r="J29" s="81">
        <f>AVERAGE(J30:J31)</f>
        <v>4.75</v>
      </c>
    </row>
    <row r="30" spans="1:10" ht="15">
      <c r="A30" s="104" t="s">
        <v>18</v>
      </c>
      <c r="B30" s="105">
        <v>274</v>
      </c>
      <c r="C30" s="96">
        <f>B30/1.5</f>
        <v>182.66666666666666</v>
      </c>
      <c r="D30" s="106">
        <v>70</v>
      </c>
      <c r="E30" s="107">
        <v>16.9</v>
      </c>
      <c r="F30" s="107">
        <v>4.5</v>
      </c>
      <c r="G30" s="108">
        <v>3.27</v>
      </c>
      <c r="H30" s="109">
        <v>32</v>
      </c>
      <c r="I30" s="107">
        <v>1</v>
      </c>
      <c r="J30" s="110">
        <v>4.9</v>
      </c>
    </row>
    <row r="31" spans="1:10" ht="15">
      <c r="A31" s="43" t="s">
        <v>26</v>
      </c>
      <c r="B31" s="91">
        <v>325</v>
      </c>
      <c r="C31" s="103">
        <f>B31/1.5</f>
        <v>216.66666666666666</v>
      </c>
      <c r="D31" s="92">
        <v>75</v>
      </c>
      <c r="E31" s="45">
        <v>18.1</v>
      </c>
      <c r="F31" s="45">
        <v>6</v>
      </c>
      <c r="G31" s="46">
        <v>3.2</v>
      </c>
      <c r="H31" s="44">
        <v>46</v>
      </c>
      <c r="I31" s="45">
        <v>2.4</v>
      </c>
      <c r="J31" s="47">
        <v>4.6</v>
      </c>
    </row>
    <row r="33" spans="1:10" ht="15">
      <c r="A33" s="76" t="s">
        <v>41</v>
      </c>
      <c r="B33" s="77"/>
      <c r="C33" s="78">
        <f>AVERAGE(C34:C35)</f>
        <v>145</v>
      </c>
      <c r="D33" s="78">
        <f>AVERAGE(D34:D35)</f>
        <v>78.5</v>
      </c>
      <c r="E33" s="79">
        <f>AVERAGE(E34:E35)</f>
        <v>18.85</v>
      </c>
      <c r="F33" s="79">
        <f>AVERAGE(F34:F35)</f>
        <v>5.5</v>
      </c>
      <c r="G33" s="80">
        <f>AVERAGE(G34:G35)</f>
        <v>3.23</v>
      </c>
      <c r="H33" s="78">
        <f>AVERAGE(H34:H35)</f>
        <v>45.5</v>
      </c>
      <c r="I33" s="79">
        <f>AVERAGE(I34:I35)</f>
        <v>1.5</v>
      </c>
      <c r="J33" s="81">
        <f>AVERAGE(J34:J35)</f>
        <v>5.4</v>
      </c>
    </row>
    <row r="34" spans="1:10" ht="15">
      <c r="A34" s="104" t="s">
        <v>42</v>
      </c>
      <c r="B34" s="105">
        <v>169</v>
      </c>
      <c r="C34" s="96">
        <f>B34/1.5</f>
        <v>112.66666666666667</v>
      </c>
      <c r="D34" s="106">
        <v>76</v>
      </c>
      <c r="E34" s="107">
        <v>18.3</v>
      </c>
      <c r="F34" s="107">
        <v>5</v>
      </c>
      <c r="G34" s="108">
        <v>3.17</v>
      </c>
      <c r="H34" s="109">
        <v>41</v>
      </c>
      <c r="I34" s="107">
        <v>0.7</v>
      </c>
      <c r="J34" s="110">
        <v>5.5</v>
      </c>
    </row>
    <row r="35" spans="1:10" ht="15">
      <c r="A35" s="43" t="s">
        <v>43</v>
      </c>
      <c r="B35" s="91">
        <v>266</v>
      </c>
      <c r="C35" s="103">
        <f>B35/1.5</f>
        <v>177.33333333333334</v>
      </c>
      <c r="D35" s="92">
        <v>81</v>
      </c>
      <c r="E35" s="45">
        <v>19.4</v>
      </c>
      <c r="F35" s="45">
        <v>6</v>
      </c>
      <c r="G35" s="46">
        <v>3.29</v>
      </c>
      <c r="H35" s="44">
        <v>50</v>
      </c>
      <c r="I35" s="45">
        <v>2.3</v>
      </c>
      <c r="J35" s="47">
        <v>5.3</v>
      </c>
    </row>
    <row r="37" spans="1:10" ht="15">
      <c r="A37" s="76" t="s">
        <v>44</v>
      </c>
      <c r="B37" s="77"/>
      <c r="C37" s="78">
        <f>AVERAGE(C38:C39)</f>
        <v>109</v>
      </c>
      <c r="D37" s="78">
        <f>AVERAGE(D38:D39)</f>
        <v>78.5</v>
      </c>
      <c r="E37" s="79">
        <f>AVERAGE(E38:E39)</f>
        <v>18.85</v>
      </c>
      <c r="F37" s="79">
        <f>AVERAGE(F38:F39)</f>
        <v>8.3</v>
      </c>
      <c r="G37" s="80">
        <f>AVERAGE(G38:G39)</f>
        <v>2.9699999999999998</v>
      </c>
      <c r="H37" s="78">
        <f>AVERAGE(H38:H39)</f>
        <v>54</v>
      </c>
      <c r="I37" s="79">
        <f>AVERAGE(I38:I39)</f>
        <v>2.1</v>
      </c>
      <c r="J37" s="81">
        <f>AVERAGE(J38:J39)</f>
        <v>7.25</v>
      </c>
    </row>
    <row r="38" spans="1:10" ht="15">
      <c r="A38" s="111" t="s">
        <v>45</v>
      </c>
      <c r="B38" s="112">
        <v>167</v>
      </c>
      <c r="C38" s="113">
        <f>B38/1.5</f>
        <v>111.33333333333333</v>
      </c>
      <c r="D38" s="113">
        <v>75</v>
      </c>
      <c r="E38" s="114">
        <v>18.1</v>
      </c>
      <c r="F38" s="114">
        <v>9.3</v>
      </c>
      <c r="G38" s="115">
        <v>3.02</v>
      </c>
      <c r="H38" s="116">
        <v>59</v>
      </c>
      <c r="I38" s="114">
        <v>3.6</v>
      </c>
      <c r="J38" s="117">
        <v>7.1</v>
      </c>
    </row>
    <row r="39" spans="1:10" ht="15">
      <c r="A39" s="118" t="s">
        <v>50</v>
      </c>
      <c r="B39" s="119">
        <v>160</v>
      </c>
      <c r="C39" s="120">
        <f>B39/1.5</f>
        <v>106.66666666666667</v>
      </c>
      <c r="D39" s="120">
        <v>82</v>
      </c>
      <c r="E39" s="121">
        <v>19.6</v>
      </c>
      <c r="F39" s="121">
        <v>7.3</v>
      </c>
      <c r="G39" s="122">
        <v>2.92</v>
      </c>
      <c r="H39" s="123">
        <v>49</v>
      </c>
      <c r="I39" s="121">
        <v>0.6000000000000001</v>
      </c>
      <c r="J39" s="124">
        <v>7.4</v>
      </c>
    </row>
    <row r="41" spans="1:10" ht="15">
      <c r="A41" s="76" t="s">
        <v>46</v>
      </c>
      <c r="B41" s="77"/>
      <c r="C41" s="78">
        <f>AVERAGE(C42:C47)</f>
        <v>181.55555555555557</v>
      </c>
      <c r="D41" s="78">
        <f>AVERAGE(D42:D47)</f>
        <v>68</v>
      </c>
      <c r="E41" s="79">
        <f>AVERAGE(E42:E47)</f>
        <v>16.416666666666668</v>
      </c>
      <c r="F41" s="79">
        <f>AVERAGE(F42:F47)</f>
        <v>12.466666666666667</v>
      </c>
      <c r="G41" s="80">
        <f>AVERAGE(G42:G47)</f>
        <v>2.8983333333333334</v>
      </c>
      <c r="H41" s="78">
        <f>AVERAGE(H42:H47)</f>
        <v>73.16666666666667</v>
      </c>
      <c r="I41" s="79">
        <f>AVERAGE(I42:I47)</f>
        <v>5.883333333333333</v>
      </c>
      <c r="J41" s="81">
        <f>AVERAGE(J42:J47)</f>
        <v>7.416666666666667</v>
      </c>
    </row>
    <row r="42" spans="1:10" ht="15">
      <c r="A42" s="94" t="s">
        <v>35</v>
      </c>
      <c r="B42" s="95">
        <v>246</v>
      </c>
      <c r="C42" s="96">
        <f>B42/1.5</f>
        <v>164</v>
      </c>
      <c r="D42" s="96">
        <v>59</v>
      </c>
      <c r="E42" s="97">
        <v>14.3</v>
      </c>
      <c r="F42" s="97">
        <v>14.7</v>
      </c>
      <c r="G42" s="98">
        <v>2.87</v>
      </c>
      <c r="H42" s="99">
        <v>84</v>
      </c>
      <c r="I42" s="97">
        <v>7.8</v>
      </c>
      <c r="J42" s="102">
        <v>7.9</v>
      </c>
    </row>
    <row r="43" spans="1:10" ht="15">
      <c r="A43" s="38" t="s">
        <v>42</v>
      </c>
      <c r="B43" s="89">
        <v>233</v>
      </c>
      <c r="C43" s="84">
        <f>B43/1.5</f>
        <v>155.33333333333334</v>
      </c>
      <c r="D43" s="90">
        <v>60</v>
      </c>
      <c r="E43" s="40">
        <v>14.6</v>
      </c>
      <c r="F43" s="40">
        <v>13.3</v>
      </c>
      <c r="G43" s="41">
        <v>2.94</v>
      </c>
      <c r="H43" s="39">
        <v>77</v>
      </c>
      <c r="I43" s="40">
        <v>7.3</v>
      </c>
      <c r="J43" s="42">
        <v>6.9</v>
      </c>
    </row>
    <row r="44" spans="1:10" ht="15">
      <c r="A44" s="38" t="s">
        <v>47</v>
      </c>
      <c r="B44" s="89">
        <v>407</v>
      </c>
      <c r="C44" s="84">
        <f>B44/1.5</f>
        <v>271.3333333333333</v>
      </c>
      <c r="D44" s="90">
        <v>77</v>
      </c>
      <c r="E44" s="40">
        <v>18.5</v>
      </c>
      <c r="F44" s="40">
        <v>11.5</v>
      </c>
      <c r="G44" s="41">
        <v>2.97</v>
      </c>
      <c r="H44" s="39">
        <v>69</v>
      </c>
      <c r="I44" s="40">
        <v>5.7</v>
      </c>
      <c r="J44" s="42">
        <v>6.7</v>
      </c>
    </row>
    <row r="45" spans="1:10" ht="15">
      <c r="A45" s="38" t="s">
        <v>18</v>
      </c>
      <c r="B45" s="89">
        <v>230</v>
      </c>
      <c r="C45" s="84">
        <f>B45/1.5</f>
        <v>153.33333333333334</v>
      </c>
      <c r="D45" s="90">
        <v>66</v>
      </c>
      <c r="E45" s="40">
        <v>16</v>
      </c>
      <c r="F45" s="40">
        <v>10.1</v>
      </c>
      <c r="G45" s="41">
        <v>2.97</v>
      </c>
      <c r="H45" s="39">
        <v>63</v>
      </c>
      <c r="I45" s="40">
        <v>3.9</v>
      </c>
      <c r="J45" s="42">
        <v>7.1</v>
      </c>
    </row>
    <row r="46" spans="1:10" ht="15">
      <c r="A46" s="38" t="s">
        <v>19</v>
      </c>
      <c r="B46" s="89">
        <v>306</v>
      </c>
      <c r="C46" s="84">
        <f>B46/1.5</f>
        <v>204</v>
      </c>
      <c r="D46" s="90">
        <v>82</v>
      </c>
      <c r="E46" s="40">
        <v>19.6</v>
      </c>
      <c r="F46" s="40">
        <v>13.6</v>
      </c>
      <c r="G46" s="41">
        <v>2.81</v>
      </c>
      <c r="H46" s="39">
        <v>77</v>
      </c>
      <c r="I46" s="40">
        <v>6.4</v>
      </c>
      <c r="J46" s="42">
        <v>7.7</v>
      </c>
    </row>
    <row r="47" spans="1:10" ht="15">
      <c r="A47" s="43" t="s">
        <v>48</v>
      </c>
      <c r="B47" s="91">
        <v>212</v>
      </c>
      <c r="C47" s="103">
        <f>B47/1.5</f>
        <v>141.33333333333334</v>
      </c>
      <c r="D47" s="92">
        <v>64</v>
      </c>
      <c r="E47" s="45">
        <v>15.5</v>
      </c>
      <c r="F47" s="45">
        <v>11.6</v>
      </c>
      <c r="G47" s="46">
        <v>2.83</v>
      </c>
      <c r="H47" s="44">
        <v>69</v>
      </c>
      <c r="I47" s="45">
        <v>4.2</v>
      </c>
      <c r="J47" s="47">
        <v>8.2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37" sqref="J37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.19921875" style="0" customWidth="1"/>
    <col min="5" max="5" width="7.296875" style="0" customWidth="1"/>
    <col min="6" max="6" width="8.19921875" style="0" customWidth="1"/>
    <col min="7" max="7" width="7.296875" style="0" customWidth="1"/>
    <col min="8" max="9" width="8.69921875" style="0" customWidth="1"/>
    <col min="10" max="10" width="9.3984375" style="0" customWidth="1"/>
    <col min="11" max="16384" width="10.69921875" style="0" customWidth="1"/>
  </cols>
  <sheetData>
    <row r="1" spans="1:9" ht="1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">
      <c r="A4" s="8"/>
      <c r="B4" s="8"/>
      <c r="C4" s="62"/>
      <c r="D4" s="62"/>
      <c r="E4" s="10"/>
      <c r="F4" s="9"/>
      <c r="G4" s="11"/>
      <c r="H4" s="63"/>
      <c r="I4" s="13"/>
    </row>
    <row r="5" spans="1:9" ht="15">
      <c r="A5" s="1" t="s">
        <v>51</v>
      </c>
      <c r="B5" s="1"/>
      <c r="C5" s="64"/>
      <c r="D5" s="65"/>
      <c r="E5" s="4"/>
      <c r="F5" s="3"/>
      <c r="G5" s="5"/>
      <c r="H5" s="66"/>
      <c r="I5" s="7"/>
    </row>
    <row r="7" ht="15">
      <c r="A7" s="14" t="s">
        <v>1</v>
      </c>
    </row>
    <row r="9" spans="1:10" ht="1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">
      <c r="A11" s="76" t="s">
        <v>25</v>
      </c>
      <c r="B11" s="77"/>
      <c r="C11" s="78">
        <f>AVERAGE(C12:C13)</f>
        <v>155.33333333333334</v>
      </c>
      <c r="D11" s="78">
        <f>AVERAGE(D12:D13)</f>
        <v>91</v>
      </c>
      <c r="E11" s="79">
        <f>AVERAGE(E12:E13)</f>
        <v>21.6</v>
      </c>
      <c r="F11" s="79">
        <f>AVERAGE(F12:F13)</f>
        <v>6</v>
      </c>
      <c r="G11" s="80">
        <f>AVERAGE(G12:G13)</f>
        <v>3.34</v>
      </c>
      <c r="H11" s="78">
        <f>AVERAGE(H12:H13)</f>
        <v>52</v>
      </c>
      <c r="I11" s="79">
        <f>AVERAGE(I12:I13)</f>
        <v>2</v>
      </c>
      <c r="J11" s="81">
        <f>AVERAGE(J12:J13)</f>
        <v>5.2</v>
      </c>
    </row>
    <row r="12" spans="1:10" ht="15">
      <c r="A12" s="94" t="s">
        <v>26</v>
      </c>
      <c r="B12" s="95">
        <v>233</v>
      </c>
      <c r="C12" s="96">
        <f>B12/1.5</f>
        <v>155.33333333333334</v>
      </c>
      <c r="D12" s="96">
        <v>91</v>
      </c>
      <c r="E12" s="97">
        <v>21.6</v>
      </c>
      <c r="F12" s="97">
        <v>6</v>
      </c>
      <c r="G12" s="98">
        <v>3.34</v>
      </c>
      <c r="H12" s="99">
        <v>52</v>
      </c>
      <c r="I12" s="97">
        <v>2</v>
      </c>
      <c r="J12" s="100">
        <v>5.2</v>
      </c>
    </row>
    <row r="13" spans="1:10" ht="15">
      <c r="A13" s="43" t="s">
        <v>19</v>
      </c>
      <c r="B13" s="91"/>
      <c r="C13" s="103"/>
      <c r="D13" s="92"/>
      <c r="E13" s="45"/>
      <c r="F13" s="45"/>
      <c r="G13" s="46"/>
      <c r="H13" s="44"/>
      <c r="I13" s="45"/>
      <c r="J13" s="101"/>
    </row>
    <row r="15" spans="1:10" ht="15">
      <c r="A15" s="76" t="s">
        <v>37</v>
      </c>
      <c r="B15" s="77"/>
      <c r="C15" s="78">
        <f>AVERAGE(C16:C17)</f>
        <v>178.66666666666666</v>
      </c>
      <c r="D15" s="78">
        <f>AVERAGE(D16:D17)</f>
        <v>88</v>
      </c>
      <c r="E15" s="79">
        <f>AVERAGE(E16:E17)</f>
        <v>21</v>
      </c>
      <c r="F15" s="79">
        <f>AVERAGE(F16:F17)</f>
        <v>5.6000000000000005</v>
      </c>
      <c r="G15" s="80">
        <f>AVERAGE(G16:G17)</f>
        <v>3.0300000000000002</v>
      </c>
      <c r="H15" s="78">
        <f>AVERAGE(H16:H17)</f>
        <v>41</v>
      </c>
      <c r="I15" s="79">
        <f>AVERAGE(I16:I17)</f>
        <v>0.1</v>
      </c>
      <c r="J15" s="81">
        <f>AVERAGE(J16:J17)</f>
        <v>6.2</v>
      </c>
    </row>
    <row r="16" spans="1:10" ht="15">
      <c r="A16" s="104" t="s">
        <v>38</v>
      </c>
      <c r="B16" s="105">
        <v>268</v>
      </c>
      <c r="C16" s="96">
        <f>B16/1.5</f>
        <v>178.66666666666666</v>
      </c>
      <c r="D16" s="106">
        <v>88</v>
      </c>
      <c r="E16" s="107">
        <v>21</v>
      </c>
      <c r="F16" s="107">
        <v>5.6</v>
      </c>
      <c r="G16" s="108">
        <v>3.03</v>
      </c>
      <c r="H16" s="109">
        <v>41</v>
      </c>
      <c r="I16" s="107">
        <v>0.1</v>
      </c>
      <c r="J16" s="110">
        <v>6.2</v>
      </c>
    </row>
    <row r="17" spans="1:10" ht="15">
      <c r="A17" s="43"/>
      <c r="B17" s="91"/>
      <c r="C17" s="103"/>
      <c r="D17" s="92"/>
      <c r="E17" s="45"/>
      <c r="F17" s="45"/>
      <c r="G17" s="46"/>
      <c r="H17" s="44"/>
      <c r="I17" s="45"/>
      <c r="J17" s="47"/>
    </row>
    <row r="19" spans="1:10" ht="15">
      <c r="A19" s="76" t="s">
        <v>40</v>
      </c>
      <c r="B19" s="77"/>
      <c r="C19" s="78">
        <f>AVERAGE(C20:C21)</f>
        <v>199.66666666666669</v>
      </c>
      <c r="D19" s="78">
        <f>AVERAGE(D20:D21)</f>
        <v>82</v>
      </c>
      <c r="E19" s="79">
        <f>AVERAGE(E20:E21)</f>
        <v>19.65</v>
      </c>
      <c r="F19" s="79">
        <f>AVERAGE(F20:F21)</f>
        <v>4.95</v>
      </c>
      <c r="G19" s="80">
        <f>AVERAGE(G20:G21)</f>
        <v>3.225</v>
      </c>
      <c r="H19" s="78">
        <f>AVERAGE(H20:H21)</f>
        <v>40.5</v>
      </c>
      <c r="I19" s="79">
        <f>AVERAGE(I20:I21)</f>
        <v>1</v>
      </c>
      <c r="J19" s="81">
        <f>AVERAGE(J20:J21)</f>
        <v>4.9</v>
      </c>
    </row>
    <row r="20" spans="1:10" ht="15">
      <c r="A20" s="104" t="s">
        <v>18</v>
      </c>
      <c r="B20" s="105">
        <v>257</v>
      </c>
      <c r="C20" s="96">
        <f>B20/1.5</f>
        <v>171.33333333333334</v>
      </c>
      <c r="D20" s="106">
        <v>79</v>
      </c>
      <c r="E20" s="107">
        <v>19</v>
      </c>
      <c r="F20" s="107">
        <v>4.5</v>
      </c>
      <c r="G20" s="108">
        <v>3.23</v>
      </c>
      <c r="H20" s="109">
        <v>36</v>
      </c>
      <c r="I20" s="107">
        <v>0.2</v>
      </c>
      <c r="J20" s="110">
        <v>5.4</v>
      </c>
    </row>
    <row r="21" spans="1:10" ht="15">
      <c r="A21" s="43" t="s">
        <v>26</v>
      </c>
      <c r="B21" s="91">
        <v>342</v>
      </c>
      <c r="C21" s="103">
        <f>B21/1.5</f>
        <v>228</v>
      </c>
      <c r="D21" s="92">
        <v>85</v>
      </c>
      <c r="E21" s="45">
        <v>20.3</v>
      </c>
      <c r="F21" s="45">
        <v>5.4</v>
      </c>
      <c r="G21" s="46">
        <v>3.22</v>
      </c>
      <c r="H21" s="44">
        <v>45</v>
      </c>
      <c r="I21" s="45">
        <v>1.8</v>
      </c>
      <c r="J21" s="47">
        <v>4.4</v>
      </c>
    </row>
    <row r="23" spans="1:10" ht="15">
      <c r="A23" s="76" t="s">
        <v>41</v>
      </c>
      <c r="B23" s="77"/>
      <c r="C23" s="78">
        <f>AVERAGE(C24:C25)</f>
        <v>138.66666666666669</v>
      </c>
      <c r="D23" s="78">
        <f>AVERAGE(D24:D25)</f>
        <v>79.5</v>
      </c>
      <c r="E23" s="79">
        <f>AVERAGE(E24:E25)</f>
        <v>19.049999999999997</v>
      </c>
      <c r="F23" s="79">
        <f>AVERAGE(F24:F25)</f>
        <v>5</v>
      </c>
      <c r="G23" s="80">
        <f>AVERAGE(G24:G25)</f>
        <v>3.275</v>
      </c>
      <c r="H23" s="78">
        <f>AVERAGE(H24:H25)</f>
        <v>42.5</v>
      </c>
      <c r="I23" s="79">
        <f>AVERAGE(I24:I25)</f>
        <v>1.8</v>
      </c>
      <c r="J23" s="81">
        <f>AVERAGE(J24:J25)</f>
        <v>5.4</v>
      </c>
    </row>
    <row r="24" spans="1:10" ht="15">
      <c r="A24" s="104" t="s">
        <v>42</v>
      </c>
      <c r="B24" s="105">
        <v>159</v>
      </c>
      <c r="C24" s="96">
        <f>B24/1.5</f>
        <v>106</v>
      </c>
      <c r="D24" s="106">
        <v>81</v>
      </c>
      <c r="E24" s="107">
        <v>19.4</v>
      </c>
      <c r="F24" s="107">
        <v>4.2</v>
      </c>
      <c r="G24" s="108">
        <v>3.21</v>
      </c>
      <c r="H24" s="109">
        <v>38</v>
      </c>
      <c r="I24" s="107" t="s">
        <v>52</v>
      </c>
      <c r="J24" s="110">
        <v>5.2</v>
      </c>
    </row>
    <row r="25" spans="1:10" ht="15">
      <c r="A25" s="43" t="s">
        <v>43</v>
      </c>
      <c r="B25" s="91">
        <v>257</v>
      </c>
      <c r="C25" s="103">
        <f>B25/1.5</f>
        <v>171.33333333333334</v>
      </c>
      <c r="D25" s="92">
        <v>78</v>
      </c>
      <c r="E25" s="45">
        <v>18.7</v>
      </c>
      <c r="F25" s="45">
        <v>5.8</v>
      </c>
      <c r="G25" s="46">
        <v>3.34</v>
      </c>
      <c r="H25" s="44">
        <v>47</v>
      </c>
      <c r="I25" s="45">
        <v>1.8</v>
      </c>
      <c r="J25" s="47">
        <v>5.6</v>
      </c>
    </row>
    <row r="27" spans="1:10" ht="15">
      <c r="A27" s="76" t="s">
        <v>44</v>
      </c>
      <c r="B27" s="77"/>
      <c r="C27" s="78">
        <f>AVERAGE(C28:C29)</f>
        <v>102.66666666666666</v>
      </c>
      <c r="D27" s="78">
        <f>AVERAGE(D28:D29)</f>
        <v>82.5</v>
      </c>
      <c r="E27" s="79">
        <f>AVERAGE(E28:E29)</f>
        <v>19.7</v>
      </c>
      <c r="F27" s="79">
        <f>AVERAGE(F28:F29)</f>
        <v>7.85</v>
      </c>
      <c r="G27" s="80">
        <f>AVERAGE(G28:G29)</f>
        <v>3.005</v>
      </c>
      <c r="H27" s="78">
        <f>AVERAGE(H28:H29)</f>
        <v>53</v>
      </c>
      <c r="I27" s="79">
        <f>AVERAGE(I28:I29)</f>
        <v>1.6500000000000001</v>
      </c>
      <c r="J27" s="81">
        <f>AVERAGE(J28:J29)</f>
        <v>7.300000000000001</v>
      </c>
    </row>
    <row r="28" spans="1:10" ht="15">
      <c r="A28" s="111" t="s">
        <v>45</v>
      </c>
      <c r="B28" s="112">
        <v>164</v>
      </c>
      <c r="C28" s="113">
        <f>B28/1.5</f>
        <v>109.33333333333333</v>
      </c>
      <c r="D28" s="113">
        <v>78</v>
      </c>
      <c r="E28" s="114">
        <v>18.7</v>
      </c>
      <c r="F28" s="114">
        <v>7.8</v>
      </c>
      <c r="G28" s="115">
        <v>3.07</v>
      </c>
      <c r="H28" s="116">
        <v>52</v>
      </c>
      <c r="I28" s="114">
        <v>2.2</v>
      </c>
      <c r="J28" s="117">
        <v>6.7</v>
      </c>
    </row>
    <row r="29" spans="1:10" ht="15">
      <c r="A29" s="118" t="s">
        <v>50</v>
      </c>
      <c r="B29" s="119">
        <v>144</v>
      </c>
      <c r="C29" s="120">
        <f>B29/1.5</f>
        <v>96</v>
      </c>
      <c r="D29" s="120">
        <v>87</v>
      </c>
      <c r="E29" s="121">
        <v>20.7</v>
      </c>
      <c r="F29" s="121">
        <v>7.9</v>
      </c>
      <c r="G29" s="122">
        <v>2.94</v>
      </c>
      <c r="H29" s="123">
        <v>54</v>
      </c>
      <c r="I29" s="121">
        <v>1.1</v>
      </c>
      <c r="J29" s="124">
        <v>7.9</v>
      </c>
    </row>
    <row r="31" spans="1:10" ht="15">
      <c r="A31" s="76" t="s">
        <v>46</v>
      </c>
      <c r="B31" s="77"/>
      <c r="C31" s="78">
        <f>AVERAGE(C32:C37)</f>
        <v>181.44444444444446</v>
      </c>
      <c r="D31" s="78">
        <f>AVERAGE(D32:D37)</f>
        <v>74.83333333333333</v>
      </c>
      <c r="E31" s="79">
        <f>AVERAGE(E32:E37)</f>
        <v>18.016666666666666</v>
      </c>
      <c r="F31" s="79">
        <f>AVERAGE(F32:F37)</f>
        <v>11.4</v>
      </c>
      <c r="G31" s="80">
        <f>AVERAGE(G32:G37)</f>
        <v>2.9283333333333332</v>
      </c>
      <c r="H31" s="78">
        <f>AVERAGE(H32:H37)</f>
        <v>70.66666666666667</v>
      </c>
      <c r="I31" s="79">
        <f>AVERAGE(I32:I37)</f>
        <v>4.7</v>
      </c>
      <c r="J31" s="81">
        <f>AVERAGE(J32:J37)</f>
        <v>7.516666666666667</v>
      </c>
    </row>
    <row r="32" spans="1:10" ht="15">
      <c r="A32" s="94" t="s">
        <v>35</v>
      </c>
      <c r="B32" s="95">
        <v>233</v>
      </c>
      <c r="C32" s="96">
        <f>B32/1.5</f>
        <v>155.33333333333334</v>
      </c>
      <c r="D32" s="96">
        <v>65</v>
      </c>
      <c r="E32" s="97">
        <v>15.8</v>
      </c>
      <c r="F32" s="97">
        <v>12.6</v>
      </c>
      <c r="G32" s="98">
        <v>2.88</v>
      </c>
      <c r="H32" s="99">
        <v>75</v>
      </c>
      <c r="I32" s="97">
        <v>5.7</v>
      </c>
      <c r="J32" s="102">
        <v>7.9</v>
      </c>
    </row>
    <row r="33" spans="1:10" ht="15">
      <c r="A33" s="38" t="s">
        <v>42</v>
      </c>
      <c r="B33" s="89">
        <v>275</v>
      </c>
      <c r="C33" s="84">
        <f>B33/1.5</f>
        <v>183.33333333333334</v>
      </c>
      <c r="D33" s="90">
        <v>76</v>
      </c>
      <c r="E33" s="40">
        <v>18.3</v>
      </c>
      <c r="F33" s="40">
        <v>11.2</v>
      </c>
      <c r="G33" s="41">
        <v>3</v>
      </c>
      <c r="H33" s="39">
        <v>71</v>
      </c>
      <c r="I33" s="40">
        <v>5.4</v>
      </c>
      <c r="J33" s="42">
        <v>6.6</v>
      </c>
    </row>
    <row r="34" spans="1:10" ht="15">
      <c r="A34" s="38" t="s">
        <v>47</v>
      </c>
      <c r="B34" s="89">
        <v>397</v>
      </c>
      <c r="C34" s="84">
        <f>B34/1.5</f>
        <v>264.6666666666667</v>
      </c>
      <c r="D34" s="90">
        <v>86</v>
      </c>
      <c r="E34" s="40">
        <v>20.5</v>
      </c>
      <c r="F34" s="40">
        <v>10.4</v>
      </c>
      <c r="G34" s="41">
        <v>3.01</v>
      </c>
      <c r="H34" s="39">
        <v>63</v>
      </c>
      <c r="I34" s="40">
        <v>4.7</v>
      </c>
      <c r="J34" s="42">
        <v>6.2</v>
      </c>
    </row>
    <row r="35" spans="1:10" ht="15">
      <c r="A35" s="38" t="s">
        <v>18</v>
      </c>
      <c r="B35" s="89">
        <v>263</v>
      </c>
      <c r="C35" s="84">
        <f>B35/1.5</f>
        <v>175.33333333333334</v>
      </c>
      <c r="D35" s="90">
        <v>76</v>
      </c>
      <c r="E35" s="40">
        <v>18.3</v>
      </c>
      <c r="F35" s="40">
        <v>9.6</v>
      </c>
      <c r="G35" s="41">
        <v>2.99</v>
      </c>
      <c r="H35" s="39">
        <v>67</v>
      </c>
      <c r="I35" s="40">
        <v>2.9</v>
      </c>
      <c r="J35" s="42">
        <v>7.5</v>
      </c>
    </row>
    <row r="36" spans="1:10" ht="15">
      <c r="A36" s="38" t="s">
        <v>19</v>
      </c>
      <c r="B36" s="89">
        <v>259</v>
      </c>
      <c r="C36" s="84">
        <f>B36/1.5</f>
        <v>172.66666666666666</v>
      </c>
      <c r="D36" s="90">
        <v>79</v>
      </c>
      <c r="E36" s="40">
        <v>19</v>
      </c>
      <c r="F36" s="40">
        <v>13</v>
      </c>
      <c r="G36" s="41">
        <v>2.79</v>
      </c>
      <c r="H36" s="39">
        <v>75</v>
      </c>
      <c r="I36" s="40">
        <v>5.4</v>
      </c>
      <c r="J36" s="42">
        <v>8.3</v>
      </c>
    </row>
    <row r="37" spans="1:10" ht="15">
      <c r="A37" s="43" t="s">
        <v>48</v>
      </c>
      <c r="B37" s="91">
        <v>206</v>
      </c>
      <c r="C37" s="103">
        <f>B37/1.5</f>
        <v>137.33333333333334</v>
      </c>
      <c r="D37" s="92">
        <v>67</v>
      </c>
      <c r="E37" s="45">
        <v>16.2</v>
      </c>
      <c r="F37" s="45">
        <v>11.6</v>
      </c>
      <c r="G37" s="46">
        <v>2.9</v>
      </c>
      <c r="H37" s="44">
        <v>73</v>
      </c>
      <c r="I37" s="45">
        <v>4.1</v>
      </c>
      <c r="J37" s="47">
        <v>8.6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1" sqref="B1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.5" style="0" customWidth="1"/>
    <col min="5" max="5" width="7.296875" style="0" customWidth="1"/>
    <col min="6" max="6" width="8.19921875" style="0" customWidth="1"/>
    <col min="7" max="7" width="7.59765625" style="0" customWidth="1"/>
    <col min="8" max="8" width="8.59765625" style="0" customWidth="1"/>
    <col min="9" max="9" width="9.5" style="0" customWidth="1"/>
    <col min="10" max="10" width="8.19921875" style="0" customWidth="1"/>
    <col min="11" max="16384" width="10.69921875" style="0" customWidth="1"/>
  </cols>
  <sheetData>
    <row r="1" spans="1:9" ht="15">
      <c r="A1" s="8" t="s">
        <v>27</v>
      </c>
      <c r="B1" s="8"/>
      <c r="C1" s="62"/>
      <c r="D1" s="62"/>
      <c r="E1" s="10"/>
      <c r="F1" s="9"/>
      <c r="G1" s="11"/>
      <c r="H1" s="63"/>
      <c r="I1" s="13"/>
    </row>
    <row r="2" spans="1:9" ht="15">
      <c r="A2" s="8" t="s">
        <v>28</v>
      </c>
      <c r="B2" s="8"/>
      <c r="C2" s="62"/>
      <c r="D2" s="62"/>
      <c r="E2" s="10"/>
      <c r="F2" s="9"/>
      <c r="G2" s="11"/>
      <c r="H2" s="63"/>
      <c r="I2" s="13"/>
    </row>
    <row r="3" spans="1:9" ht="15">
      <c r="A3" s="8" t="s">
        <v>29</v>
      </c>
      <c r="B3" s="8"/>
      <c r="C3" s="62"/>
      <c r="D3" s="62"/>
      <c r="E3" s="10"/>
      <c r="F3" s="9"/>
      <c r="G3" s="11"/>
      <c r="H3" s="63"/>
      <c r="I3" s="13"/>
    </row>
    <row r="4" spans="1:9" ht="15">
      <c r="A4" s="8"/>
      <c r="B4" s="8"/>
      <c r="C4" s="62"/>
      <c r="D4" s="62"/>
      <c r="E4" s="10"/>
      <c r="F4" s="9"/>
      <c r="G4" s="11"/>
      <c r="H4" s="63"/>
      <c r="I4" s="13"/>
    </row>
    <row r="5" spans="1:9" ht="15">
      <c r="A5" s="1" t="s">
        <v>53</v>
      </c>
      <c r="B5" s="1"/>
      <c r="C5" s="64"/>
      <c r="D5" s="65"/>
      <c r="E5" s="4"/>
      <c r="F5" s="3"/>
      <c r="G5" s="5"/>
      <c r="H5" s="66"/>
      <c r="I5" s="7"/>
    </row>
    <row r="6" ht="15"/>
    <row r="7" ht="15">
      <c r="A7" s="14" t="s">
        <v>1</v>
      </c>
    </row>
    <row r="8" ht="15"/>
    <row r="9" spans="1:10" ht="15">
      <c r="A9" s="21" t="s">
        <v>3</v>
      </c>
      <c r="B9" s="67"/>
      <c r="C9" s="68" t="s">
        <v>4</v>
      </c>
      <c r="D9" s="69" t="s">
        <v>5</v>
      </c>
      <c r="E9" s="27"/>
      <c r="F9" s="22" t="s">
        <v>6</v>
      </c>
      <c r="G9" s="22" t="s">
        <v>7</v>
      </c>
      <c r="H9" s="22" t="s">
        <v>8</v>
      </c>
      <c r="I9" s="70" t="s">
        <v>9</v>
      </c>
      <c r="J9" s="71" t="s">
        <v>10</v>
      </c>
    </row>
    <row r="10" spans="1:10" ht="15">
      <c r="A10" s="28"/>
      <c r="B10" s="72"/>
      <c r="C10" s="73" t="s">
        <v>11</v>
      </c>
      <c r="D10" s="74" t="s">
        <v>12</v>
      </c>
      <c r="E10" s="33" t="s">
        <v>13</v>
      </c>
      <c r="F10" s="29" t="s">
        <v>14</v>
      </c>
      <c r="G10" s="29"/>
      <c r="H10" s="29"/>
      <c r="I10" s="75" t="s">
        <v>15</v>
      </c>
      <c r="J10" s="75" t="s">
        <v>31</v>
      </c>
    </row>
    <row r="11" spans="1:10" ht="15">
      <c r="A11" s="76" t="s">
        <v>44</v>
      </c>
      <c r="B11" s="77"/>
      <c r="C11" s="78">
        <f>AVERAGE(C12:C13)</f>
        <v>108.33333333333334</v>
      </c>
      <c r="D11" s="78">
        <f>AVERAGE(D12:D13)</f>
        <v>89.5</v>
      </c>
      <c r="E11" s="79">
        <f>AVERAGE(E12:E13)</f>
        <v>21.3</v>
      </c>
      <c r="F11" s="79">
        <f>AVERAGE(F12:F13)</f>
        <v>5.55</v>
      </c>
      <c r="G11" s="80">
        <f>AVERAGE(G12:G13)</f>
        <v>3.09</v>
      </c>
      <c r="H11" s="78">
        <f>AVERAGE(H12:H13)</f>
        <v>41</v>
      </c>
      <c r="I11" s="79">
        <f>AVERAGE(I12:I13)</f>
        <v>1.8</v>
      </c>
      <c r="J11" s="81">
        <f>AVERAGE(J12:J13)</f>
        <v>5.95</v>
      </c>
    </row>
    <row r="12" spans="1:10" ht="15">
      <c r="A12" s="111" t="s">
        <v>45</v>
      </c>
      <c r="B12" s="112">
        <v>174</v>
      </c>
      <c r="C12" s="113">
        <f>B12/1.5</f>
        <v>116</v>
      </c>
      <c r="D12" s="113">
        <v>85</v>
      </c>
      <c r="E12" s="114">
        <v>20.3</v>
      </c>
      <c r="F12" s="114">
        <v>5.8</v>
      </c>
      <c r="G12" s="115">
        <v>3.13</v>
      </c>
      <c r="H12" s="116">
        <v>46</v>
      </c>
      <c r="I12" s="114">
        <v>1.8</v>
      </c>
      <c r="J12" s="117">
        <v>6</v>
      </c>
    </row>
    <row r="13" spans="1:10" ht="15">
      <c r="A13" s="118" t="s">
        <v>50</v>
      </c>
      <c r="B13" s="119">
        <v>151</v>
      </c>
      <c r="C13" s="120">
        <f>B13/1.5</f>
        <v>100.66666666666667</v>
      </c>
      <c r="D13" s="120">
        <v>94</v>
      </c>
      <c r="E13" s="121">
        <v>22.3</v>
      </c>
      <c r="F13" s="121">
        <v>5.3</v>
      </c>
      <c r="G13" s="122">
        <v>3.05</v>
      </c>
      <c r="H13" s="123">
        <v>36</v>
      </c>
      <c r="I13" s="121" t="s">
        <v>52</v>
      </c>
      <c r="J13" s="124">
        <v>5.9</v>
      </c>
    </row>
    <row r="14" ht="15"/>
    <row r="15" spans="1:10" ht="15">
      <c r="A15" s="76" t="s">
        <v>46</v>
      </c>
      <c r="B15" s="77"/>
      <c r="C15" s="78">
        <f>AVERAGE(C16:C21)</f>
        <v>169.33333333333331</v>
      </c>
      <c r="D15" s="78">
        <f>AVERAGE(D16:D21)</f>
        <v>79.5</v>
      </c>
      <c r="E15" s="79">
        <f>AVERAGE(E16:E21)</f>
        <v>19.05</v>
      </c>
      <c r="F15" s="79">
        <f>AVERAGE(F16:F21)</f>
        <v>10.533333333333333</v>
      </c>
      <c r="G15" s="80">
        <f>AVERAGE(G16:G21)</f>
        <v>2.9483333333333337</v>
      </c>
      <c r="H15" s="78">
        <f>AVERAGE(H16:H21)</f>
        <v>61.5</v>
      </c>
      <c r="I15" s="79">
        <f>AVERAGE(I16:I21)</f>
        <v>3.883333333333333</v>
      </c>
      <c r="J15" s="81">
        <f>AVERAGE(J16:J21)</f>
        <v>6.650000000000001</v>
      </c>
    </row>
    <row r="16" spans="1:10" ht="15">
      <c r="A16" s="94" t="s">
        <v>35</v>
      </c>
      <c r="B16" s="95">
        <v>226</v>
      </c>
      <c r="C16" s="96">
        <f>B16/1.5</f>
        <v>150.66666666666666</v>
      </c>
      <c r="D16" s="96">
        <v>74</v>
      </c>
      <c r="E16" s="97">
        <v>17.8</v>
      </c>
      <c r="F16" s="97">
        <v>11.4</v>
      </c>
      <c r="G16" s="98">
        <v>2.92</v>
      </c>
      <c r="H16" s="99">
        <v>69</v>
      </c>
      <c r="I16" s="97">
        <v>4.5</v>
      </c>
      <c r="J16" s="102">
        <v>7.7</v>
      </c>
    </row>
    <row r="17" spans="1:10" ht="15">
      <c r="A17" s="38" t="s">
        <v>42</v>
      </c>
      <c r="B17" s="89">
        <v>208</v>
      </c>
      <c r="C17" s="84">
        <f>B17/1.5</f>
        <v>138.66666666666666</v>
      </c>
      <c r="D17" s="90">
        <v>72</v>
      </c>
      <c r="E17" s="40">
        <v>17.4</v>
      </c>
      <c r="F17" s="40">
        <v>10.9</v>
      </c>
      <c r="G17" s="41">
        <v>2.98</v>
      </c>
      <c r="H17" s="39">
        <v>65</v>
      </c>
      <c r="I17" s="40">
        <v>5</v>
      </c>
      <c r="J17" s="42">
        <v>6.3</v>
      </c>
    </row>
    <row r="18" spans="1:10" ht="15">
      <c r="A18" s="38" t="s">
        <v>47</v>
      </c>
      <c r="B18" s="89">
        <v>334</v>
      </c>
      <c r="C18" s="84">
        <f>B18/1.5</f>
        <v>222.66666666666666</v>
      </c>
      <c r="D18" s="90">
        <v>88</v>
      </c>
      <c r="E18" s="40">
        <v>21</v>
      </c>
      <c r="F18" s="40">
        <v>8.9</v>
      </c>
      <c r="G18" s="41">
        <v>3.03</v>
      </c>
      <c r="H18" s="39">
        <v>54</v>
      </c>
      <c r="I18" s="40">
        <v>3.7</v>
      </c>
      <c r="J18" s="42">
        <v>5.4</v>
      </c>
    </row>
    <row r="19" spans="1:10" ht="15">
      <c r="A19" s="38" t="s">
        <v>18</v>
      </c>
      <c r="B19" s="89">
        <v>224</v>
      </c>
      <c r="C19" s="84">
        <f>B19/1.5</f>
        <v>149.33333333333334</v>
      </c>
      <c r="D19" s="90">
        <v>77</v>
      </c>
      <c r="E19" s="40">
        <v>18.5</v>
      </c>
      <c r="F19" s="40">
        <v>8.8</v>
      </c>
      <c r="G19" s="41">
        <v>2.95</v>
      </c>
      <c r="H19" s="39">
        <v>56</v>
      </c>
      <c r="I19" s="40">
        <v>2.4</v>
      </c>
      <c r="J19" s="42">
        <v>6.9</v>
      </c>
    </row>
    <row r="20" spans="1:10" ht="15">
      <c r="A20" s="38" t="s">
        <v>19</v>
      </c>
      <c r="B20" s="89">
        <v>286</v>
      </c>
      <c r="C20" s="84">
        <f>B20/1.5</f>
        <v>190.66666666666666</v>
      </c>
      <c r="D20" s="90">
        <v>95</v>
      </c>
      <c r="E20" s="40">
        <v>22.5</v>
      </c>
      <c r="F20" s="40">
        <v>13</v>
      </c>
      <c r="G20" s="41">
        <v>2.92</v>
      </c>
      <c r="H20" s="39">
        <v>62</v>
      </c>
      <c r="I20" s="40">
        <v>4.3</v>
      </c>
      <c r="J20" s="42">
        <v>6.4</v>
      </c>
    </row>
    <row r="21" spans="1:10" ht="15">
      <c r="A21" s="43" t="s">
        <v>48</v>
      </c>
      <c r="B21" s="91">
        <v>246</v>
      </c>
      <c r="C21" s="103">
        <f>B21/1.5</f>
        <v>164</v>
      </c>
      <c r="D21" s="92">
        <v>71</v>
      </c>
      <c r="E21" s="45">
        <v>17.1</v>
      </c>
      <c r="F21" s="45">
        <v>10.2</v>
      </c>
      <c r="G21" s="46">
        <v>2.89</v>
      </c>
      <c r="H21" s="44">
        <v>63</v>
      </c>
      <c r="I21" s="45">
        <v>3.4</v>
      </c>
      <c r="J21" s="47">
        <v>7.2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Agrokemični Laboratorij</dc:creator>
  <cp:keywords/>
  <dc:description/>
  <cp:lastModifiedBy>Mirjam</cp:lastModifiedBy>
  <cp:lastPrinted>2012-09-20T12:12:44Z</cp:lastPrinted>
  <dcterms:created xsi:type="dcterms:W3CDTF">2002-08-09T06:35:19Z</dcterms:created>
  <dcterms:modified xsi:type="dcterms:W3CDTF">2012-09-20T12:12:48Z</dcterms:modified>
  <cp:category/>
  <cp:version/>
  <cp:contentType/>
  <cp:contentStatus/>
  <cp:revision>48</cp:revision>
</cp:coreProperties>
</file>